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PŁATY\Dopłaty 2023\"/>
    </mc:Choice>
  </mc:AlternateContent>
  <bookViews>
    <workbookView xWindow="0" yWindow="0" windowWidth="24000" windowHeight="9735" activeTab="2"/>
  </bookViews>
  <sheets>
    <sheet name="jednorazowe" sheetId="1" r:id="rId1"/>
    <sheet name="miesięczne" sheetId="2" r:id="rId2"/>
    <sheet name="Arkusz1" sheetId="3" r:id="rId3"/>
  </sheets>
  <calcPr calcId="152511"/>
</workbook>
</file>

<file path=xl/calcChain.xml><?xml version="1.0" encoding="utf-8"?>
<calcChain xmlns="http://schemas.openxmlformats.org/spreadsheetml/2006/main">
  <c r="D23" i="3" l="1"/>
  <c r="D24" i="3"/>
  <c r="D25" i="3"/>
  <c r="D26" i="3"/>
  <c r="D27" i="3"/>
  <c r="D28" i="3"/>
  <c r="D29" i="3"/>
  <c r="D30" i="3"/>
  <c r="D31" i="3"/>
  <c r="D32" i="3"/>
  <c r="D22" i="3"/>
  <c r="D7" i="3"/>
  <c r="D8" i="3"/>
  <c r="D9" i="3"/>
  <c r="D10" i="3"/>
  <c r="D11" i="3"/>
  <c r="D12" i="3"/>
  <c r="D13" i="3"/>
  <c r="D14" i="3"/>
  <c r="D15" i="3"/>
  <c r="D16" i="3"/>
  <c r="D6" i="3"/>
  <c r="N14" i="1"/>
  <c r="N15" i="1"/>
  <c r="N16" i="1"/>
  <c r="N17" i="1"/>
  <c r="N18" i="1"/>
  <c r="N19" i="1"/>
  <c r="N20" i="1"/>
  <c r="N21" i="1"/>
  <c r="N22" i="1"/>
  <c r="N23" i="1"/>
  <c r="N13" i="1"/>
  <c r="L14" i="1"/>
  <c r="L15" i="1"/>
  <c r="L16" i="1"/>
  <c r="L17" i="1"/>
  <c r="L18" i="1"/>
  <c r="L19" i="1"/>
  <c r="L20" i="1"/>
  <c r="L21" i="1"/>
  <c r="L22" i="1"/>
  <c r="L23" i="1"/>
  <c r="L13" i="1"/>
  <c r="J14" i="1"/>
  <c r="J15" i="1"/>
  <c r="J16" i="1"/>
  <c r="J17" i="1"/>
  <c r="J18" i="1"/>
  <c r="J19" i="1"/>
  <c r="J20" i="1"/>
  <c r="J21" i="1"/>
  <c r="J22" i="1"/>
  <c r="J23" i="1"/>
  <c r="J13" i="1"/>
  <c r="H14" i="1"/>
  <c r="H15" i="1"/>
  <c r="H16" i="1"/>
  <c r="H17" i="1"/>
  <c r="H18" i="1"/>
  <c r="H19" i="1"/>
  <c r="H20" i="1"/>
  <c r="H21" i="1"/>
  <c r="H22" i="1"/>
  <c r="H23" i="1"/>
  <c r="H13" i="1"/>
  <c r="F14" i="1"/>
  <c r="F15" i="1"/>
  <c r="F16" i="1"/>
  <c r="F17" i="1"/>
  <c r="F18" i="1"/>
  <c r="F19" i="1"/>
  <c r="F20" i="1"/>
  <c r="F21" i="1"/>
  <c r="F22" i="1"/>
  <c r="F23" i="1"/>
  <c r="F13" i="1"/>
  <c r="D14" i="1"/>
  <c r="D15" i="1"/>
  <c r="D16" i="1"/>
  <c r="D17" i="1"/>
  <c r="D18" i="1"/>
  <c r="D19" i="1"/>
  <c r="D20" i="1"/>
  <c r="D21" i="1"/>
  <c r="D22" i="1"/>
  <c r="D23" i="1"/>
  <c r="D13" i="1"/>
  <c r="L14" i="2"/>
  <c r="L15" i="2"/>
  <c r="L16" i="2"/>
  <c r="L17" i="2"/>
  <c r="L18" i="2"/>
  <c r="L19" i="2"/>
  <c r="L20" i="2"/>
  <c r="L21" i="2"/>
  <c r="L22" i="2"/>
  <c r="L23" i="2"/>
  <c r="L13" i="2"/>
  <c r="J14" i="2"/>
  <c r="J15" i="2"/>
  <c r="J16" i="2"/>
  <c r="J17" i="2"/>
  <c r="J18" i="2"/>
  <c r="J19" i="2"/>
  <c r="J20" i="2"/>
  <c r="J21" i="2"/>
  <c r="J22" i="2"/>
  <c r="J23" i="2"/>
  <c r="J13" i="2"/>
  <c r="H14" i="2"/>
  <c r="H15" i="2"/>
  <c r="H16" i="2"/>
  <c r="H17" i="2"/>
  <c r="H18" i="2"/>
  <c r="H19" i="2"/>
  <c r="H20" i="2"/>
  <c r="H21" i="2"/>
  <c r="H22" i="2"/>
  <c r="H23" i="2"/>
  <c r="H13" i="2"/>
  <c r="F14" i="2"/>
  <c r="F15" i="2"/>
  <c r="F16" i="2"/>
  <c r="F17" i="2"/>
  <c r="F18" i="2"/>
  <c r="F19" i="2"/>
  <c r="F20" i="2"/>
  <c r="F21" i="2"/>
  <c r="F22" i="2"/>
  <c r="F23" i="2"/>
  <c r="F13" i="2"/>
  <c r="D14" i="2"/>
  <c r="D15" i="2"/>
  <c r="D16" i="2"/>
  <c r="D17" i="2"/>
  <c r="D18" i="2"/>
  <c r="D19" i="2"/>
  <c r="D20" i="2"/>
  <c r="D21" i="2"/>
  <c r="D22" i="2"/>
  <c r="D23" i="2"/>
  <c r="D13" i="2"/>
  <c r="N23" i="3" l="1"/>
  <c r="N24" i="3"/>
  <c r="N25" i="3"/>
  <c r="N26" i="3"/>
  <c r="N27" i="3"/>
  <c r="N28" i="3"/>
  <c r="N29" i="3"/>
  <c r="N30" i="3"/>
  <c r="N31" i="3"/>
  <c r="N32" i="3"/>
  <c r="L23" i="3"/>
  <c r="L24" i="3"/>
  <c r="L25" i="3"/>
  <c r="L26" i="3"/>
  <c r="L27" i="3"/>
  <c r="L28" i="3"/>
  <c r="L29" i="3"/>
  <c r="L30" i="3"/>
  <c r="L31" i="3"/>
  <c r="L32" i="3"/>
  <c r="J23" i="3"/>
  <c r="J24" i="3"/>
  <c r="J25" i="3"/>
  <c r="J26" i="3"/>
  <c r="J27" i="3"/>
  <c r="J28" i="3"/>
  <c r="J29" i="3"/>
  <c r="J30" i="3"/>
  <c r="J31" i="3"/>
  <c r="J32" i="3"/>
  <c r="H23" i="3"/>
  <c r="H24" i="3"/>
  <c r="H25" i="3"/>
  <c r="H26" i="3"/>
  <c r="H27" i="3"/>
  <c r="H28" i="3"/>
  <c r="H29" i="3"/>
  <c r="H30" i="3"/>
  <c r="H31" i="3"/>
  <c r="H32" i="3"/>
  <c r="F23" i="3"/>
  <c r="F24" i="3"/>
  <c r="F25" i="3"/>
  <c r="F26" i="3"/>
  <c r="F27" i="3"/>
  <c r="F28" i="3"/>
  <c r="F29" i="3"/>
  <c r="F30" i="3"/>
  <c r="F31" i="3"/>
  <c r="F32" i="3"/>
  <c r="N22" i="3"/>
  <c r="L22" i="3"/>
  <c r="J22" i="3"/>
  <c r="H22" i="3"/>
  <c r="F22" i="3"/>
  <c r="P7" i="3"/>
  <c r="P8" i="3"/>
  <c r="P9" i="3"/>
  <c r="P10" i="3"/>
  <c r="P11" i="3"/>
  <c r="P12" i="3"/>
  <c r="P13" i="3"/>
  <c r="P14" i="3"/>
  <c r="P15" i="3"/>
  <c r="P16" i="3"/>
  <c r="P6" i="3"/>
  <c r="N7" i="3"/>
  <c r="N8" i="3"/>
  <c r="N9" i="3"/>
  <c r="N10" i="3"/>
  <c r="N11" i="3"/>
  <c r="N12" i="3"/>
  <c r="N13" i="3"/>
  <c r="N14" i="3"/>
  <c r="N15" i="3"/>
  <c r="N16" i="3"/>
  <c r="N6" i="3"/>
  <c r="L7" i="3"/>
  <c r="L8" i="3"/>
  <c r="L9" i="3"/>
  <c r="L10" i="3"/>
  <c r="L11" i="3"/>
  <c r="L12" i="3"/>
  <c r="L13" i="3"/>
  <c r="L14" i="3"/>
  <c r="L15" i="3"/>
  <c r="L16" i="3"/>
  <c r="L6" i="3"/>
  <c r="J7" i="3"/>
  <c r="J8" i="3"/>
  <c r="J9" i="3"/>
  <c r="J10" i="3"/>
  <c r="J11" i="3"/>
  <c r="J12" i="3"/>
  <c r="J13" i="3"/>
  <c r="J14" i="3"/>
  <c r="J15" i="3"/>
  <c r="J16" i="3"/>
  <c r="J6" i="3"/>
  <c r="H7" i="3"/>
  <c r="H8" i="3"/>
  <c r="H9" i="3"/>
  <c r="H10" i="3"/>
  <c r="H11" i="3"/>
  <c r="H12" i="3"/>
  <c r="H13" i="3"/>
  <c r="H14" i="3"/>
  <c r="H15" i="3"/>
  <c r="H16" i="3"/>
  <c r="H6" i="3"/>
  <c r="F7" i="3"/>
  <c r="F8" i="3"/>
  <c r="F9" i="3"/>
  <c r="F10" i="3"/>
  <c r="F11" i="3"/>
  <c r="F12" i="3"/>
  <c r="F13" i="3"/>
  <c r="F14" i="3"/>
  <c r="F15" i="3"/>
  <c r="F16" i="3"/>
  <c r="F6" i="3"/>
  <c r="O32" i="3" l="1"/>
  <c r="M32" i="3"/>
  <c r="K32" i="3"/>
  <c r="I32" i="3"/>
  <c r="G32" i="3"/>
  <c r="E32" i="3"/>
  <c r="O31" i="3"/>
  <c r="M31" i="3"/>
  <c r="K31" i="3"/>
  <c r="I31" i="3"/>
  <c r="G31" i="3"/>
  <c r="E31" i="3"/>
  <c r="O30" i="3"/>
  <c r="M30" i="3"/>
  <c r="K30" i="3"/>
  <c r="I30" i="3"/>
  <c r="G30" i="3"/>
  <c r="E30" i="3"/>
  <c r="O29" i="3"/>
  <c r="M29" i="3"/>
  <c r="K29" i="3"/>
  <c r="I29" i="3"/>
  <c r="G29" i="3"/>
  <c r="E29" i="3"/>
  <c r="O28" i="3"/>
  <c r="M28" i="3"/>
  <c r="K28" i="3"/>
  <c r="I28" i="3"/>
  <c r="G28" i="3"/>
  <c r="E28" i="3"/>
  <c r="O27" i="3"/>
  <c r="M27" i="3"/>
  <c r="K27" i="3"/>
  <c r="I27" i="3"/>
  <c r="G27" i="3"/>
  <c r="E27" i="3"/>
  <c r="O26" i="3"/>
  <c r="M26" i="3"/>
  <c r="K26" i="3"/>
  <c r="I26" i="3"/>
  <c r="G26" i="3"/>
  <c r="E26" i="3"/>
  <c r="O25" i="3"/>
  <c r="M25" i="3"/>
  <c r="K25" i="3"/>
  <c r="I25" i="3"/>
  <c r="G25" i="3"/>
  <c r="E25" i="3"/>
  <c r="O24" i="3"/>
  <c r="M24" i="3"/>
  <c r="K24" i="3"/>
  <c r="I24" i="3"/>
  <c r="G24" i="3"/>
  <c r="E24" i="3"/>
  <c r="O23" i="3"/>
  <c r="M23" i="3"/>
  <c r="K23" i="3"/>
  <c r="I23" i="3"/>
  <c r="G23" i="3"/>
  <c r="E23" i="3"/>
  <c r="O22" i="3"/>
  <c r="M22" i="3"/>
  <c r="K22" i="3"/>
  <c r="I22" i="3"/>
  <c r="G22" i="3"/>
  <c r="E22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2" i="3"/>
  <c r="O12" i="3"/>
  <c r="M12" i="3"/>
  <c r="K12" i="3"/>
  <c r="I12" i="3"/>
  <c r="G12" i="3"/>
  <c r="E12" i="3"/>
  <c r="Q11" i="3"/>
  <c r="O11" i="3"/>
  <c r="M11" i="3"/>
  <c r="K11" i="3"/>
  <c r="I11" i="3"/>
  <c r="G11" i="3"/>
  <c r="E11" i="3"/>
  <c r="Q10" i="3"/>
  <c r="O10" i="3"/>
  <c r="M10" i="3"/>
  <c r="K10" i="3"/>
  <c r="I10" i="3"/>
  <c r="G10" i="3"/>
  <c r="E10" i="3"/>
  <c r="Q9" i="3"/>
  <c r="O9" i="3"/>
  <c r="M9" i="3"/>
  <c r="K9" i="3"/>
  <c r="I9" i="3"/>
  <c r="G9" i="3"/>
  <c r="E9" i="3"/>
  <c r="Q8" i="3"/>
  <c r="O8" i="3"/>
  <c r="M8" i="3"/>
  <c r="K8" i="3"/>
  <c r="I8" i="3"/>
  <c r="G8" i="3"/>
  <c r="E8" i="3"/>
  <c r="Q7" i="3"/>
  <c r="O7" i="3"/>
  <c r="M7" i="3"/>
  <c r="K7" i="3"/>
  <c r="I7" i="3"/>
  <c r="G7" i="3"/>
  <c r="E7" i="3"/>
  <c r="Q6" i="3"/>
  <c r="O6" i="3"/>
  <c r="M6" i="3"/>
  <c r="K6" i="3"/>
  <c r="I6" i="3"/>
  <c r="G6" i="3"/>
  <c r="E6" i="3"/>
  <c r="M14" i="2" l="1"/>
  <c r="M15" i="2"/>
  <c r="M16" i="2"/>
  <c r="M17" i="2"/>
  <c r="M18" i="2"/>
  <c r="M19" i="2"/>
  <c r="M20" i="2"/>
  <c r="M21" i="2"/>
  <c r="M22" i="2"/>
  <c r="M23" i="2"/>
  <c r="M13" i="2"/>
  <c r="K14" i="2"/>
  <c r="K15" i="2"/>
  <c r="K16" i="2"/>
  <c r="K17" i="2"/>
  <c r="K18" i="2"/>
  <c r="K19" i="2"/>
  <c r="K20" i="2"/>
  <c r="K21" i="2"/>
  <c r="K22" i="2"/>
  <c r="K23" i="2"/>
  <c r="K13" i="2"/>
  <c r="I14" i="2"/>
  <c r="I15" i="2"/>
  <c r="I16" i="2"/>
  <c r="I17" i="2"/>
  <c r="I18" i="2"/>
  <c r="I19" i="2"/>
  <c r="I20" i="2"/>
  <c r="I21" i="2"/>
  <c r="I22" i="2"/>
  <c r="I23" i="2"/>
  <c r="I13" i="2"/>
  <c r="G14" i="2"/>
  <c r="G15" i="2"/>
  <c r="G16" i="2"/>
  <c r="G17" i="2"/>
  <c r="G18" i="2"/>
  <c r="G19" i="2"/>
  <c r="G20" i="2"/>
  <c r="G21" i="2"/>
  <c r="G22" i="2"/>
  <c r="G23" i="2"/>
  <c r="G13" i="2"/>
  <c r="E14" i="2"/>
  <c r="E15" i="2"/>
  <c r="E16" i="2"/>
  <c r="E17" i="2"/>
  <c r="E18" i="2"/>
  <c r="E19" i="2"/>
  <c r="E20" i="2"/>
  <c r="E21" i="2"/>
  <c r="E22" i="2"/>
  <c r="E23" i="2"/>
  <c r="E13" i="2"/>
  <c r="C14" i="2"/>
  <c r="C15" i="2"/>
  <c r="C16" i="2"/>
  <c r="C17" i="2"/>
  <c r="C18" i="2"/>
  <c r="C19" i="2"/>
  <c r="C20" i="2"/>
  <c r="C21" i="2"/>
  <c r="C22" i="2"/>
  <c r="C23" i="2"/>
  <c r="C13" i="2"/>
  <c r="O14" i="1"/>
  <c r="O15" i="1"/>
  <c r="O16" i="1"/>
  <c r="O17" i="1"/>
  <c r="O18" i="1"/>
  <c r="O19" i="1"/>
  <c r="O20" i="1"/>
  <c r="O21" i="1"/>
  <c r="O22" i="1"/>
  <c r="O23" i="1"/>
  <c r="M14" i="1"/>
  <c r="M15" i="1"/>
  <c r="M16" i="1"/>
  <c r="M17" i="1"/>
  <c r="M18" i="1"/>
  <c r="M19" i="1"/>
  <c r="M20" i="1"/>
  <c r="M21" i="1"/>
  <c r="M22" i="1"/>
  <c r="M23" i="1"/>
  <c r="K14" i="1"/>
  <c r="K15" i="1"/>
  <c r="K16" i="1"/>
  <c r="K17" i="1"/>
  <c r="K18" i="1"/>
  <c r="K19" i="1"/>
  <c r="K20" i="1"/>
  <c r="K21" i="1"/>
  <c r="K22" i="1"/>
  <c r="K23" i="1"/>
  <c r="I14" i="1"/>
  <c r="I15" i="1"/>
  <c r="I16" i="1"/>
  <c r="I17" i="1"/>
  <c r="I18" i="1"/>
  <c r="I19" i="1"/>
  <c r="I20" i="1"/>
  <c r="I21" i="1"/>
  <c r="I22" i="1"/>
  <c r="I23" i="1"/>
  <c r="G14" i="1"/>
  <c r="G15" i="1"/>
  <c r="G16" i="1"/>
  <c r="G17" i="1"/>
  <c r="G18" i="1"/>
  <c r="G19" i="1"/>
  <c r="G20" i="1"/>
  <c r="G21" i="1"/>
  <c r="G22" i="1"/>
  <c r="G23" i="1"/>
  <c r="O13" i="1"/>
  <c r="M13" i="1"/>
  <c r="K13" i="1"/>
  <c r="I13" i="1"/>
  <c r="G13" i="1"/>
  <c r="E14" i="1"/>
  <c r="E15" i="1"/>
  <c r="E16" i="1"/>
  <c r="E17" i="1"/>
  <c r="E18" i="1"/>
  <c r="E19" i="1"/>
  <c r="E20" i="1"/>
  <c r="E21" i="1"/>
  <c r="E22" i="1"/>
  <c r="E23" i="1"/>
  <c r="E13" i="1"/>
  <c r="C21" i="1"/>
  <c r="C22" i="1"/>
  <c r="C23" i="1"/>
  <c r="C14" i="1" l="1"/>
  <c r="C15" i="1"/>
  <c r="C16" i="1"/>
  <c r="C17" i="1"/>
  <c r="C18" i="1"/>
  <c r="C19" i="1"/>
  <c r="C20" i="1"/>
  <c r="C13" i="1"/>
  <c r="C16" i="3"/>
  <c r="B16" i="3"/>
  <c r="C11" i="3"/>
  <c r="B11" i="3"/>
  <c r="B6" i="3"/>
  <c r="C6" i="3"/>
  <c r="B7" i="3"/>
  <c r="C7" i="3"/>
  <c r="B13" i="3"/>
  <c r="C13" i="3"/>
  <c r="B9" i="3"/>
  <c r="C9" i="3"/>
  <c r="C15" i="3"/>
  <c r="B15" i="3"/>
  <c r="B10" i="3"/>
  <c r="C10" i="3"/>
  <c r="B8" i="3"/>
  <c r="C8" i="3"/>
  <c r="B12" i="3"/>
  <c r="C12" i="3"/>
  <c r="C14" i="3"/>
  <c r="B14" i="3"/>
</calcChain>
</file>

<file path=xl/sharedStrings.xml><?xml version="1.0" encoding="utf-8"?>
<sst xmlns="http://schemas.openxmlformats.org/spreadsheetml/2006/main" count="125" uniqueCount="26">
  <si>
    <t>ULGI STOSOWANE PRZY SPRZEDAŻY BILETÓW JEDNORAZOWYCH</t>
  </si>
  <si>
    <t>ULGA 37 %</t>
  </si>
  <si>
    <t>ULGA 49 %</t>
  </si>
  <si>
    <t>ULGA 51 %</t>
  </si>
  <si>
    <t>ULGA 78 %</t>
  </si>
  <si>
    <t>ULGA 93 %</t>
  </si>
  <si>
    <t>ULGA 95 %</t>
  </si>
  <si>
    <t>ULGA 100 %</t>
  </si>
  <si>
    <t>ZWYKŁY</t>
  </si>
  <si>
    <t>ULGOWY</t>
  </si>
  <si>
    <t>CENY BILETÓW</t>
  </si>
  <si>
    <t xml:space="preserve"> - dziecko od 4 lat do rozpoczęcia rocznego przygotowania przedszkolnego                    kom. zwykła i pszyspieszona                               - osoba niewidoma, ociemniała ( nie uznana za niezdolną do samodzielnej egzystencji)                                   - inwalida wojenny komunikacja zwykła, przyspieszona i pospieszna                                      - weteran - inwalida                                      kom. zwykła i przyspieszona</t>
  </si>
  <si>
    <t>osoba niezdolna do samodzielnej egzystencji komunikacja zwykła</t>
  </si>
  <si>
    <t>kombatant                                kom. zwykła i przyspieszona</t>
  </si>
  <si>
    <t>osoba niewidoma uznana za niezdolną do samodzielnej egzystencji komunikacja zwykła</t>
  </si>
  <si>
    <t>- przewodnik osoby niewidomej                                      - opiekun inwalidy wojennego I grupy                                          - opiekun osoby niezdolnej do samodzielnej egzystencji</t>
  </si>
  <si>
    <t>- funkcjonariusz straży granicznej w czasie wykonywania czynności służbowych związanych z ochroną szlaków komunikacyjnych                    kom. zwykła, przyspieszona pośpieszna i ekspresowa</t>
  </si>
  <si>
    <t>- dziecko do lat 4 (pod warunkiem korzystania z oddzielnego miejsca)                   kom. zwykła i przyspieszona                                           - umundorowany funkcjonariusz straży granicznej, funkcjonariusz służby Celno - Skarbowej, umundurowany funkcjonariusz Policji, żołnierz  Żandarmerii Wojskowej                                          kom. zwykła i przyspieszona            - dziecko (młodzież) dotknięte inwalidztwem, niepełnosprawne                                   - opiekun dziecka (młodzieży) dotkniętego inwalidztwem, niepełnosprawnego                              - inwalida wojenny I grupy           kom. zwykła, przyspieszona i pospieszna                                              - żołnierz niezawodowy              kom. zwykła i przyspieszona           - cywilna niewidoma ofiara działań wojennych uznana za osobę niezdolną do samodzielnej egzystencji                                    kom. zwykła, przyspieszona i pospieszna</t>
  </si>
  <si>
    <t>ULGA 33 %</t>
  </si>
  <si>
    <t>ULGI STOSOWANE PRZY SPRZEDAŻY BILETÓW MIESIĘCZNYCH</t>
  </si>
  <si>
    <t>- osoba niewidoma, ociemniała ( nie uznana za niezdolną do samodzielnej egzystencji)</t>
  </si>
  <si>
    <t>- uczeń (od rozpoczęcia rocznego przygotowania przedszkolnego do ukończenia gimnazjum, szkoły ponadpodstawowej lub ponadgimnazjalnej)              kom. zwykła i przyspieszona                              - uczeń zagraniczny                 kom. zwykła i przyspieszona</t>
  </si>
  <si>
    <t>- student                    komunikacja zwykła i przyspieszona                              - doktorant                komunikacja zwykła i przyspieszona</t>
  </si>
  <si>
    <t>- dziecko (młodzież) dotknięte inwalidztwem, niepełnosprawne</t>
  </si>
  <si>
    <t>- osoba niewidoma uznana za niezdolną do samodzielnej egzystencji komunikacja zwykła</t>
  </si>
  <si>
    <t>- nauczyciel przedszkola publicznego lub niepublicznego oraz nauczyciel szkoły podstawowej, gimnazjum i szkoły ponadgimnazjalnej - publicznej lub niepublicznej o uprawnieniach szkoły publicznej                    komunikacja zwykła                - nauczyciel zagraniczny komunikacja zwykła                - nauczyciel akademicki komunikacja zwykła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</si>
</sst>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0" xfId="0" applyFill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topLeftCell="A10" zoomScaleNormal="100" workbookViewId="0">
      <selection activeCell="B23" sqref="B23"/>
    </sheetView>
  </sheetViews>
  <sheetFormatPr defaultRowHeight="15" x14ac:dyDescent="0.25"/>
  <cols>
    <col min="1" max="1" width="2.85546875" customWidth="1"/>
  </cols>
  <sheetData>
    <row r="2" spans="2:15" x14ac:dyDescent="0.25"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2:15" x14ac:dyDescent="0.25">
      <c r="B3" s="11" t="s">
        <v>11</v>
      </c>
      <c r="C3" s="12"/>
      <c r="D3" s="11" t="s">
        <v>12</v>
      </c>
      <c r="E3" s="12"/>
      <c r="F3" s="11" t="s">
        <v>13</v>
      </c>
      <c r="G3" s="12"/>
      <c r="H3" s="17" t="s">
        <v>17</v>
      </c>
      <c r="I3" s="18"/>
      <c r="J3" s="11" t="s">
        <v>14</v>
      </c>
      <c r="K3" s="12"/>
      <c r="L3" s="23" t="s">
        <v>15</v>
      </c>
      <c r="M3" s="24"/>
      <c r="N3" s="23" t="s">
        <v>16</v>
      </c>
      <c r="O3" s="24"/>
    </row>
    <row r="4" spans="2:15" x14ac:dyDescent="0.25">
      <c r="B4" s="13"/>
      <c r="C4" s="14"/>
      <c r="D4" s="13"/>
      <c r="E4" s="14"/>
      <c r="F4" s="13"/>
      <c r="G4" s="14"/>
      <c r="H4" s="19"/>
      <c r="I4" s="20"/>
      <c r="J4" s="13"/>
      <c r="K4" s="14"/>
      <c r="L4" s="25"/>
      <c r="M4" s="26"/>
      <c r="N4" s="25"/>
      <c r="O4" s="26"/>
    </row>
    <row r="5" spans="2:15" x14ac:dyDescent="0.25">
      <c r="B5" s="13"/>
      <c r="C5" s="14"/>
      <c r="D5" s="13"/>
      <c r="E5" s="14"/>
      <c r="F5" s="13"/>
      <c r="G5" s="14"/>
      <c r="H5" s="19"/>
      <c r="I5" s="20"/>
      <c r="J5" s="13"/>
      <c r="K5" s="14"/>
      <c r="L5" s="25"/>
      <c r="M5" s="26"/>
      <c r="N5" s="25"/>
      <c r="O5" s="26"/>
    </row>
    <row r="6" spans="2:15" x14ac:dyDescent="0.25">
      <c r="B6" s="13"/>
      <c r="C6" s="14"/>
      <c r="D6" s="13"/>
      <c r="E6" s="14"/>
      <c r="F6" s="13"/>
      <c r="G6" s="14"/>
      <c r="H6" s="19"/>
      <c r="I6" s="20"/>
      <c r="J6" s="13"/>
      <c r="K6" s="14"/>
      <c r="L6" s="25"/>
      <c r="M6" s="26"/>
      <c r="N6" s="25"/>
      <c r="O6" s="26"/>
    </row>
    <row r="7" spans="2:15" x14ac:dyDescent="0.25">
      <c r="B7" s="13"/>
      <c r="C7" s="14"/>
      <c r="D7" s="13"/>
      <c r="E7" s="14"/>
      <c r="F7" s="13"/>
      <c r="G7" s="14"/>
      <c r="H7" s="19"/>
      <c r="I7" s="20"/>
      <c r="J7" s="13"/>
      <c r="K7" s="14"/>
      <c r="L7" s="25"/>
      <c r="M7" s="26"/>
      <c r="N7" s="25"/>
      <c r="O7" s="26"/>
    </row>
    <row r="8" spans="2:15" x14ac:dyDescent="0.25">
      <c r="B8" s="13"/>
      <c r="C8" s="14"/>
      <c r="D8" s="13"/>
      <c r="E8" s="14"/>
      <c r="F8" s="13"/>
      <c r="G8" s="14"/>
      <c r="H8" s="19"/>
      <c r="I8" s="20"/>
      <c r="J8" s="13"/>
      <c r="K8" s="14"/>
      <c r="L8" s="25"/>
      <c r="M8" s="26"/>
      <c r="N8" s="25"/>
      <c r="O8" s="26"/>
    </row>
    <row r="9" spans="2:15" ht="168" customHeight="1" x14ac:dyDescent="0.25">
      <c r="B9" s="15"/>
      <c r="C9" s="16"/>
      <c r="D9" s="15"/>
      <c r="E9" s="16"/>
      <c r="F9" s="15"/>
      <c r="G9" s="16"/>
      <c r="H9" s="21"/>
      <c r="I9" s="22"/>
      <c r="J9" s="15"/>
      <c r="K9" s="16"/>
      <c r="L9" s="27"/>
      <c r="M9" s="28"/>
      <c r="N9" s="27"/>
      <c r="O9" s="28"/>
    </row>
    <row r="10" spans="2:15" x14ac:dyDescent="0.25">
      <c r="B10" s="29" t="s">
        <v>1</v>
      </c>
      <c r="C10" s="29"/>
      <c r="D10" s="29" t="s">
        <v>2</v>
      </c>
      <c r="E10" s="29"/>
      <c r="F10" s="29" t="s">
        <v>3</v>
      </c>
      <c r="G10" s="29"/>
      <c r="H10" s="29" t="s">
        <v>4</v>
      </c>
      <c r="I10" s="29"/>
      <c r="J10" s="29" t="s">
        <v>5</v>
      </c>
      <c r="K10" s="29"/>
      <c r="L10" s="29" t="s">
        <v>6</v>
      </c>
      <c r="M10" s="29"/>
      <c r="N10" s="29" t="s">
        <v>7</v>
      </c>
      <c r="O10" s="29"/>
    </row>
    <row r="11" spans="2:15" x14ac:dyDescent="0.25">
      <c r="B11" s="29" t="s">
        <v>10</v>
      </c>
      <c r="C11" s="29"/>
      <c r="D11" s="29" t="s">
        <v>10</v>
      </c>
      <c r="E11" s="29"/>
      <c r="F11" s="29" t="s">
        <v>10</v>
      </c>
      <c r="G11" s="29"/>
      <c r="H11" s="29" t="s">
        <v>10</v>
      </c>
      <c r="I11" s="29"/>
      <c r="J11" s="29" t="s">
        <v>10</v>
      </c>
      <c r="K11" s="29"/>
      <c r="L11" s="29" t="s">
        <v>10</v>
      </c>
      <c r="M11" s="29"/>
      <c r="N11" s="29" t="s">
        <v>10</v>
      </c>
      <c r="O11" s="29"/>
    </row>
    <row r="12" spans="2:15" x14ac:dyDescent="0.25">
      <c r="B12" s="1" t="s">
        <v>8</v>
      </c>
      <c r="C12" s="1" t="s">
        <v>9</v>
      </c>
      <c r="D12" s="1" t="s">
        <v>8</v>
      </c>
      <c r="E12" s="1" t="s">
        <v>9</v>
      </c>
      <c r="F12" s="1" t="s">
        <v>8</v>
      </c>
      <c r="G12" s="1" t="s">
        <v>9</v>
      </c>
      <c r="H12" s="1" t="s">
        <v>8</v>
      </c>
      <c r="I12" s="1" t="s">
        <v>9</v>
      </c>
      <c r="J12" s="1" t="s">
        <v>8</v>
      </c>
      <c r="K12" s="1" t="s">
        <v>9</v>
      </c>
      <c r="L12" s="1" t="s">
        <v>8</v>
      </c>
      <c r="M12" s="1" t="s">
        <v>9</v>
      </c>
      <c r="N12" s="1" t="s">
        <v>8</v>
      </c>
      <c r="O12" s="1" t="s">
        <v>9</v>
      </c>
    </row>
    <row r="13" spans="2:15" x14ac:dyDescent="0.25">
      <c r="B13" s="2"/>
      <c r="C13" s="3">
        <f>B13*0.63</f>
        <v>0</v>
      </c>
      <c r="D13" s="2">
        <f>B13</f>
        <v>0</v>
      </c>
      <c r="E13" s="3">
        <f>D13*0.51</f>
        <v>0</v>
      </c>
      <c r="F13" s="2">
        <f>B13</f>
        <v>0</v>
      </c>
      <c r="G13" s="3">
        <f>F13*0.49</f>
        <v>0</v>
      </c>
      <c r="H13" s="2">
        <f>B13</f>
        <v>0</v>
      </c>
      <c r="I13" s="3">
        <f>H13*0.22</f>
        <v>0</v>
      </c>
      <c r="J13" s="2">
        <f>B13</f>
        <v>0</v>
      </c>
      <c r="K13" s="3">
        <f>J13*0.07</f>
        <v>0</v>
      </c>
      <c r="L13" s="2">
        <f>B13</f>
        <v>0</v>
      </c>
      <c r="M13" s="3">
        <f>L13*0.05</f>
        <v>0</v>
      </c>
      <c r="N13" s="2">
        <f>B13</f>
        <v>0</v>
      </c>
      <c r="O13" s="3">
        <f>N13*0</f>
        <v>0</v>
      </c>
    </row>
    <row r="14" spans="2:15" x14ac:dyDescent="0.25">
      <c r="B14" s="2"/>
      <c r="C14" s="3">
        <f t="shared" ref="C14:C23" si="0">B14*0.63</f>
        <v>0</v>
      </c>
      <c r="D14" s="2">
        <f t="shared" ref="D14:D23" si="1">B14</f>
        <v>0</v>
      </c>
      <c r="E14" s="3">
        <f t="shared" ref="E14:E23" si="2">D14*0.51</f>
        <v>0</v>
      </c>
      <c r="F14" s="2">
        <f t="shared" ref="F14:F23" si="3">B14</f>
        <v>0</v>
      </c>
      <c r="G14" s="3">
        <f t="shared" ref="G14:G23" si="4">F14*0.49</f>
        <v>0</v>
      </c>
      <c r="H14" s="2">
        <f t="shared" ref="H14:H23" si="5">B14</f>
        <v>0</v>
      </c>
      <c r="I14" s="3">
        <f t="shared" ref="I14:I23" si="6">H14*0.22</f>
        <v>0</v>
      </c>
      <c r="J14" s="2">
        <f t="shared" ref="J14:J23" si="7">B14</f>
        <v>0</v>
      </c>
      <c r="K14" s="3">
        <f t="shared" ref="K14:K23" si="8">J14*0.07</f>
        <v>0</v>
      </c>
      <c r="L14" s="2">
        <f t="shared" ref="L14:L23" si="9">B14</f>
        <v>0</v>
      </c>
      <c r="M14" s="3">
        <f t="shared" ref="M14:M23" si="10">L14*0.05</f>
        <v>0</v>
      </c>
      <c r="N14" s="2">
        <f t="shared" ref="N14:N23" si="11">B14</f>
        <v>0</v>
      </c>
      <c r="O14" s="3">
        <f t="shared" ref="O14:O23" si="12">N14*0</f>
        <v>0</v>
      </c>
    </row>
    <row r="15" spans="2:15" x14ac:dyDescent="0.25">
      <c r="B15" s="2"/>
      <c r="C15" s="3">
        <f t="shared" si="0"/>
        <v>0</v>
      </c>
      <c r="D15" s="2">
        <f t="shared" si="1"/>
        <v>0</v>
      </c>
      <c r="E15" s="3">
        <f t="shared" si="2"/>
        <v>0</v>
      </c>
      <c r="F15" s="2">
        <f t="shared" si="3"/>
        <v>0</v>
      </c>
      <c r="G15" s="3">
        <f t="shared" si="4"/>
        <v>0</v>
      </c>
      <c r="H15" s="2">
        <f t="shared" si="5"/>
        <v>0</v>
      </c>
      <c r="I15" s="3">
        <f t="shared" si="6"/>
        <v>0</v>
      </c>
      <c r="J15" s="2">
        <f t="shared" si="7"/>
        <v>0</v>
      </c>
      <c r="K15" s="3">
        <f t="shared" si="8"/>
        <v>0</v>
      </c>
      <c r="L15" s="2">
        <f t="shared" si="9"/>
        <v>0</v>
      </c>
      <c r="M15" s="3">
        <f t="shared" si="10"/>
        <v>0</v>
      </c>
      <c r="N15" s="2">
        <f t="shared" si="11"/>
        <v>0</v>
      </c>
      <c r="O15" s="3">
        <f t="shared" si="12"/>
        <v>0</v>
      </c>
    </row>
    <row r="16" spans="2:15" x14ac:dyDescent="0.25">
      <c r="B16" s="2"/>
      <c r="C16" s="3">
        <f t="shared" si="0"/>
        <v>0</v>
      </c>
      <c r="D16" s="2">
        <f t="shared" si="1"/>
        <v>0</v>
      </c>
      <c r="E16" s="3">
        <f t="shared" si="2"/>
        <v>0</v>
      </c>
      <c r="F16" s="2">
        <f t="shared" si="3"/>
        <v>0</v>
      </c>
      <c r="G16" s="3">
        <f t="shared" si="4"/>
        <v>0</v>
      </c>
      <c r="H16" s="2">
        <f t="shared" si="5"/>
        <v>0</v>
      </c>
      <c r="I16" s="3">
        <f t="shared" si="6"/>
        <v>0</v>
      </c>
      <c r="J16" s="2">
        <f t="shared" si="7"/>
        <v>0</v>
      </c>
      <c r="K16" s="3">
        <f t="shared" si="8"/>
        <v>0</v>
      </c>
      <c r="L16" s="2">
        <f t="shared" si="9"/>
        <v>0</v>
      </c>
      <c r="M16" s="3">
        <f t="shared" si="10"/>
        <v>0</v>
      </c>
      <c r="N16" s="2">
        <f t="shared" si="11"/>
        <v>0</v>
      </c>
      <c r="O16" s="3">
        <f t="shared" si="12"/>
        <v>0</v>
      </c>
    </row>
    <row r="17" spans="2:15" x14ac:dyDescent="0.25">
      <c r="B17" s="2"/>
      <c r="C17" s="3">
        <f t="shared" si="0"/>
        <v>0</v>
      </c>
      <c r="D17" s="2">
        <f t="shared" si="1"/>
        <v>0</v>
      </c>
      <c r="E17" s="3">
        <f t="shared" si="2"/>
        <v>0</v>
      </c>
      <c r="F17" s="2">
        <f t="shared" si="3"/>
        <v>0</v>
      </c>
      <c r="G17" s="3">
        <f t="shared" si="4"/>
        <v>0</v>
      </c>
      <c r="H17" s="2">
        <f t="shared" si="5"/>
        <v>0</v>
      </c>
      <c r="I17" s="3">
        <f t="shared" si="6"/>
        <v>0</v>
      </c>
      <c r="J17" s="2">
        <f t="shared" si="7"/>
        <v>0</v>
      </c>
      <c r="K17" s="3">
        <f t="shared" si="8"/>
        <v>0</v>
      </c>
      <c r="L17" s="2">
        <f t="shared" si="9"/>
        <v>0</v>
      </c>
      <c r="M17" s="3">
        <f t="shared" si="10"/>
        <v>0</v>
      </c>
      <c r="N17" s="2">
        <f t="shared" si="11"/>
        <v>0</v>
      </c>
      <c r="O17" s="3">
        <f t="shared" si="12"/>
        <v>0</v>
      </c>
    </row>
    <row r="18" spans="2:15" x14ac:dyDescent="0.25">
      <c r="B18" s="2"/>
      <c r="C18" s="3">
        <f t="shared" si="0"/>
        <v>0</v>
      </c>
      <c r="D18" s="2">
        <f t="shared" si="1"/>
        <v>0</v>
      </c>
      <c r="E18" s="3">
        <f t="shared" si="2"/>
        <v>0</v>
      </c>
      <c r="F18" s="2">
        <f t="shared" si="3"/>
        <v>0</v>
      </c>
      <c r="G18" s="3">
        <f t="shared" si="4"/>
        <v>0</v>
      </c>
      <c r="H18" s="2">
        <f t="shared" si="5"/>
        <v>0</v>
      </c>
      <c r="I18" s="3">
        <f t="shared" si="6"/>
        <v>0</v>
      </c>
      <c r="J18" s="2">
        <f t="shared" si="7"/>
        <v>0</v>
      </c>
      <c r="K18" s="3">
        <f t="shared" si="8"/>
        <v>0</v>
      </c>
      <c r="L18" s="2">
        <f t="shared" si="9"/>
        <v>0</v>
      </c>
      <c r="M18" s="3">
        <f t="shared" si="10"/>
        <v>0</v>
      </c>
      <c r="N18" s="2">
        <f t="shared" si="11"/>
        <v>0</v>
      </c>
      <c r="O18" s="3">
        <f t="shared" si="12"/>
        <v>0</v>
      </c>
    </row>
    <row r="19" spans="2:15" x14ac:dyDescent="0.25">
      <c r="B19" s="2"/>
      <c r="C19" s="3">
        <f t="shared" si="0"/>
        <v>0</v>
      </c>
      <c r="D19" s="2">
        <f t="shared" si="1"/>
        <v>0</v>
      </c>
      <c r="E19" s="3">
        <f t="shared" si="2"/>
        <v>0</v>
      </c>
      <c r="F19" s="2">
        <f t="shared" si="3"/>
        <v>0</v>
      </c>
      <c r="G19" s="3">
        <f t="shared" si="4"/>
        <v>0</v>
      </c>
      <c r="H19" s="2">
        <f t="shared" si="5"/>
        <v>0</v>
      </c>
      <c r="I19" s="3">
        <f t="shared" si="6"/>
        <v>0</v>
      </c>
      <c r="J19" s="2">
        <f t="shared" si="7"/>
        <v>0</v>
      </c>
      <c r="K19" s="3">
        <f t="shared" si="8"/>
        <v>0</v>
      </c>
      <c r="L19" s="2">
        <f t="shared" si="9"/>
        <v>0</v>
      </c>
      <c r="M19" s="3">
        <f t="shared" si="10"/>
        <v>0</v>
      </c>
      <c r="N19" s="2">
        <f t="shared" si="11"/>
        <v>0</v>
      </c>
      <c r="O19" s="3">
        <f t="shared" si="12"/>
        <v>0</v>
      </c>
    </row>
    <row r="20" spans="2:15" x14ac:dyDescent="0.25">
      <c r="B20" s="2"/>
      <c r="C20" s="3">
        <f t="shared" si="0"/>
        <v>0</v>
      </c>
      <c r="D20" s="2">
        <f t="shared" si="1"/>
        <v>0</v>
      </c>
      <c r="E20" s="3">
        <f t="shared" si="2"/>
        <v>0</v>
      </c>
      <c r="F20" s="2">
        <f t="shared" si="3"/>
        <v>0</v>
      </c>
      <c r="G20" s="3">
        <f t="shared" si="4"/>
        <v>0</v>
      </c>
      <c r="H20" s="2">
        <f t="shared" si="5"/>
        <v>0</v>
      </c>
      <c r="I20" s="3">
        <f t="shared" si="6"/>
        <v>0</v>
      </c>
      <c r="J20" s="2">
        <f t="shared" si="7"/>
        <v>0</v>
      </c>
      <c r="K20" s="3">
        <f t="shared" si="8"/>
        <v>0</v>
      </c>
      <c r="L20" s="2">
        <f t="shared" si="9"/>
        <v>0</v>
      </c>
      <c r="M20" s="3">
        <f t="shared" si="10"/>
        <v>0</v>
      </c>
      <c r="N20" s="2">
        <f t="shared" si="11"/>
        <v>0</v>
      </c>
      <c r="O20" s="3">
        <f t="shared" si="12"/>
        <v>0</v>
      </c>
    </row>
    <row r="21" spans="2:15" x14ac:dyDescent="0.25">
      <c r="B21" s="2"/>
      <c r="C21" s="3">
        <f>B21*0.63</f>
        <v>0</v>
      </c>
      <c r="D21" s="2">
        <f t="shared" si="1"/>
        <v>0</v>
      </c>
      <c r="E21" s="3">
        <f t="shared" si="2"/>
        <v>0</v>
      </c>
      <c r="F21" s="2">
        <f t="shared" si="3"/>
        <v>0</v>
      </c>
      <c r="G21" s="3">
        <f t="shared" si="4"/>
        <v>0</v>
      </c>
      <c r="H21" s="2">
        <f t="shared" si="5"/>
        <v>0</v>
      </c>
      <c r="I21" s="3">
        <f t="shared" si="6"/>
        <v>0</v>
      </c>
      <c r="J21" s="2">
        <f t="shared" si="7"/>
        <v>0</v>
      </c>
      <c r="K21" s="3">
        <f t="shared" si="8"/>
        <v>0</v>
      </c>
      <c r="L21" s="2">
        <f t="shared" si="9"/>
        <v>0</v>
      </c>
      <c r="M21" s="3">
        <f t="shared" si="10"/>
        <v>0</v>
      </c>
      <c r="N21" s="2">
        <f t="shared" si="11"/>
        <v>0</v>
      </c>
      <c r="O21" s="3">
        <f t="shared" si="12"/>
        <v>0</v>
      </c>
    </row>
    <row r="22" spans="2:15" x14ac:dyDescent="0.25">
      <c r="B22" s="2"/>
      <c r="C22" s="3">
        <f t="shared" si="0"/>
        <v>0</v>
      </c>
      <c r="D22" s="2">
        <f t="shared" si="1"/>
        <v>0</v>
      </c>
      <c r="E22" s="3">
        <f t="shared" si="2"/>
        <v>0</v>
      </c>
      <c r="F22" s="2">
        <f t="shared" si="3"/>
        <v>0</v>
      </c>
      <c r="G22" s="3">
        <f t="shared" si="4"/>
        <v>0</v>
      </c>
      <c r="H22" s="2">
        <f t="shared" si="5"/>
        <v>0</v>
      </c>
      <c r="I22" s="3">
        <f t="shared" si="6"/>
        <v>0</v>
      </c>
      <c r="J22" s="2">
        <f t="shared" si="7"/>
        <v>0</v>
      </c>
      <c r="K22" s="3">
        <f t="shared" si="8"/>
        <v>0</v>
      </c>
      <c r="L22" s="2">
        <f t="shared" si="9"/>
        <v>0</v>
      </c>
      <c r="M22" s="3">
        <f t="shared" si="10"/>
        <v>0</v>
      </c>
      <c r="N22" s="2">
        <f t="shared" si="11"/>
        <v>0</v>
      </c>
      <c r="O22" s="3">
        <f t="shared" si="12"/>
        <v>0</v>
      </c>
    </row>
    <row r="23" spans="2:15" x14ac:dyDescent="0.25">
      <c r="B23" s="2"/>
      <c r="C23" s="3">
        <f t="shared" si="0"/>
        <v>0</v>
      </c>
      <c r="D23" s="2">
        <f t="shared" si="1"/>
        <v>0</v>
      </c>
      <c r="E23" s="3">
        <f t="shared" si="2"/>
        <v>0</v>
      </c>
      <c r="F23" s="2">
        <f t="shared" si="3"/>
        <v>0</v>
      </c>
      <c r="G23" s="3">
        <f t="shared" si="4"/>
        <v>0</v>
      </c>
      <c r="H23" s="2">
        <f t="shared" si="5"/>
        <v>0</v>
      </c>
      <c r="I23" s="3">
        <f t="shared" si="6"/>
        <v>0</v>
      </c>
      <c r="J23" s="2">
        <f t="shared" si="7"/>
        <v>0</v>
      </c>
      <c r="K23" s="3">
        <f t="shared" si="8"/>
        <v>0</v>
      </c>
      <c r="L23" s="2">
        <f t="shared" si="9"/>
        <v>0</v>
      </c>
      <c r="M23" s="3">
        <f t="shared" si="10"/>
        <v>0</v>
      </c>
      <c r="N23" s="2">
        <f t="shared" si="11"/>
        <v>0</v>
      </c>
      <c r="O23" s="3">
        <f t="shared" si="12"/>
        <v>0</v>
      </c>
    </row>
  </sheetData>
  <mergeCells count="22">
    <mergeCell ref="N10:O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J10:K10"/>
    <mergeCell ref="L10:M10"/>
    <mergeCell ref="B2:O2"/>
    <mergeCell ref="B3:C9"/>
    <mergeCell ref="D3:E9"/>
    <mergeCell ref="F3:G9"/>
    <mergeCell ref="H3:I9"/>
    <mergeCell ref="J3:K9"/>
    <mergeCell ref="L3:M9"/>
    <mergeCell ref="N3:O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workbookViewId="0">
      <selection activeCell="B19" sqref="B19"/>
    </sheetView>
  </sheetViews>
  <sheetFormatPr defaultRowHeight="15" x14ac:dyDescent="0.25"/>
  <cols>
    <col min="1" max="1" width="3.140625" customWidth="1"/>
  </cols>
  <sheetData>
    <row r="2" spans="2:15" x14ac:dyDescent="0.25">
      <c r="B2" s="30" t="s">
        <v>19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4"/>
      <c r="O2" s="4"/>
    </row>
    <row r="3" spans="2:15" ht="15" customHeight="1" x14ac:dyDescent="0.25">
      <c r="B3" s="23" t="s">
        <v>25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4"/>
      <c r="L3" s="23" t="s">
        <v>24</v>
      </c>
      <c r="M3" s="24"/>
    </row>
    <row r="4" spans="2:15" x14ac:dyDescent="0.25">
      <c r="B4" s="25"/>
      <c r="C4" s="26"/>
      <c r="D4" s="25"/>
      <c r="E4" s="26"/>
      <c r="F4" s="25"/>
      <c r="G4" s="26"/>
      <c r="H4" s="25"/>
      <c r="I4" s="26"/>
      <c r="J4" s="25"/>
      <c r="K4" s="26"/>
      <c r="L4" s="25"/>
      <c r="M4" s="26"/>
    </row>
    <row r="5" spans="2:15" x14ac:dyDescent="0.25">
      <c r="B5" s="25"/>
      <c r="C5" s="26"/>
      <c r="D5" s="25"/>
      <c r="E5" s="26"/>
      <c r="F5" s="25"/>
      <c r="G5" s="26"/>
      <c r="H5" s="25"/>
      <c r="I5" s="26"/>
      <c r="J5" s="25"/>
      <c r="K5" s="26"/>
      <c r="L5" s="25"/>
      <c r="M5" s="26"/>
    </row>
    <row r="6" spans="2:15" x14ac:dyDescent="0.25">
      <c r="B6" s="25"/>
      <c r="C6" s="26"/>
      <c r="D6" s="25"/>
      <c r="E6" s="26"/>
      <c r="F6" s="25"/>
      <c r="G6" s="26"/>
      <c r="H6" s="25"/>
      <c r="I6" s="26"/>
      <c r="J6" s="25"/>
      <c r="K6" s="26"/>
      <c r="L6" s="25"/>
      <c r="M6" s="26"/>
    </row>
    <row r="7" spans="2:15" x14ac:dyDescent="0.25">
      <c r="B7" s="25"/>
      <c r="C7" s="26"/>
      <c r="D7" s="25"/>
      <c r="E7" s="26"/>
      <c r="F7" s="25"/>
      <c r="G7" s="26"/>
      <c r="H7" s="25"/>
      <c r="I7" s="26"/>
      <c r="J7" s="25"/>
      <c r="K7" s="26"/>
      <c r="L7" s="25"/>
      <c r="M7" s="26"/>
    </row>
    <row r="8" spans="2:15" x14ac:dyDescent="0.25"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2:15" ht="116.25" customHeight="1" x14ac:dyDescent="0.25">
      <c r="B9" s="27"/>
      <c r="C9" s="28"/>
      <c r="D9" s="27"/>
      <c r="E9" s="28"/>
      <c r="F9" s="27"/>
      <c r="G9" s="28"/>
      <c r="H9" s="27"/>
      <c r="I9" s="28"/>
      <c r="J9" s="27"/>
      <c r="K9" s="28"/>
      <c r="L9" s="27"/>
      <c r="M9" s="28"/>
    </row>
    <row r="10" spans="2:15" x14ac:dyDescent="0.25">
      <c r="B10" s="29" t="s">
        <v>18</v>
      </c>
      <c r="C10" s="29"/>
      <c r="D10" s="29" t="s">
        <v>1</v>
      </c>
      <c r="E10" s="29"/>
      <c r="F10" s="29" t="s">
        <v>2</v>
      </c>
      <c r="G10" s="29"/>
      <c r="H10" s="29" t="s">
        <v>3</v>
      </c>
      <c r="I10" s="29"/>
      <c r="J10" s="29" t="s">
        <v>4</v>
      </c>
      <c r="K10" s="29"/>
      <c r="L10" s="29" t="s">
        <v>5</v>
      </c>
      <c r="M10" s="29"/>
    </row>
    <row r="11" spans="2:15" x14ac:dyDescent="0.25">
      <c r="B11" s="29" t="s">
        <v>10</v>
      </c>
      <c r="C11" s="29"/>
      <c r="D11" s="29" t="s">
        <v>10</v>
      </c>
      <c r="E11" s="29"/>
      <c r="F11" s="29" t="s">
        <v>10</v>
      </c>
      <c r="G11" s="29"/>
      <c r="H11" s="29" t="s">
        <v>10</v>
      </c>
      <c r="I11" s="29"/>
      <c r="J11" s="29" t="s">
        <v>10</v>
      </c>
      <c r="K11" s="29"/>
      <c r="L11" s="29" t="s">
        <v>10</v>
      </c>
      <c r="M11" s="29"/>
    </row>
    <row r="12" spans="2:15" x14ac:dyDescent="0.25">
      <c r="B12" s="1" t="s">
        <v>8</v>
      </c>
      <c r="C12" s="1" t="s">
        <v>9</v>
      </c>
      <c r="D12" s="1" t="s">
        <v>8</v>
      </c>
      <c r="E12" s="1" t="s">
        <v>9</v>
      </c>
      <c r="F12" s="1" t="s">
        <v>8</v>
      </c>
      <c r="G12" s="1" t="s">
        <v>9</v>
      </c>
      <c r="H12" s="1" t="s">
        <v>8</v>
      </c>
      <c r="I12" s="1" t="s">
        <v>9</v>
      </c>
      <c r="J12" s="1" t="s">
        <v>8</v>
      </c>
      <c r="K12" s="1" t="s">
        <v>9</v>
      </c>
      <c r="L12" s="1" t="s">
        <v>8</v>
      </c>
      <c r="M12" s="1" t="s">
        <v>9</v>
      </c>
    </row>
    <row r="13" spans="2:15" x14ac:dyDescent="0.25">
      <c r="B13" s="2"/>
      <c r="C13" s="3">
        <f>B13*0.67</f>
        <v>0</v>
      </c>
      <c r="D13" s="2">
        <f>B13</f>
        <v>0</v>
      </c>
      <c r="E13" s="3">
        <f>D13*0.63</f>
        <v>0</v>
      </c>
      <c r="F13" s="2">
        <f>B13</f>
        <v>0</v>
      </c>
      <c r="G13" s="3">
        <f>F13*0.51</f>
        <v>0</v>
      </c>
      <c r="H13" s="2">
        <f>B13</f>
        <v>0</v>
      </c>
      <c r="I13" s="3">
        <f>H13*0.49</f>
        <v>0</v>
      </c>
      <c r="J13" s="2">
        <f>B13</f>
        <v>0</v>
      </c>
      <c r="K13" s="3">
        <f>J13*0.22</f>
        <v>0</v>
      </c>
      <c r="L13" s="2">
        <f>B13</f>
        <v>0</v>
      </c>
      <c r="M13" s="3">
        <f>L13*0.07</f>
        <v>0</v>
      </c>
    </row>
    <row r="14" spans="2:15" x14ac:dyDescent="0.25">
      <c r="B14" s="2"/>
      <c r="C14" s="3">
        <f t="shared" ref="C14:C23" si="0">B14*0.67</f>
        <v>0</v>
      </c>
      <c r="D14" s="2">
        <f t="shared" ref="D14:D23" si="1">B14</f>
        <v>0</v>
      </c>
      <c r="E14" s="3">
        <f t="shared" ref="E14:E23" si="2">D14*0.63</f>
        <v>0</v>
      </c>
      <c r="F14" s="2">
        <f t="shared" ref="F14:F23" si="3">B14</f>
        <v>0</v>
      </c>
      <c r="G14" s="3">
        <f t="shared" ref="G14:G23" si="4">F14*0.51</f>
        <v>0</v>
      </c>
      <c r="H14" s="2">
        <f t="shared" ref="H14:H23" si="5">B14</f>
        <v>0</v>
      </c>
      <c r="I14" s="3">
        <f t="shared" ref="I14:I23" si="6">H14*0.49</f>
        <v>0</v>
      </c>
      <c r="J14" s="2">
        <f t="shared" ref="J14:J23" si="7">B14</f>
        <v>0</v>
      </c>
      <c r="K14" s="3">
        <f t="shared" ref="K14:K23" si="8">J14*0.22</f>
        <v>0</v>
      </c>
      <c r="L14" s="2">
        <f t="shared" ref="L14:L23" si="9">B14</f>
        <v>0</v>
      </c>
      <c r="M14" s="3">
        <f t="shared" ref="M14:M23" si="10">L14*0.07</f>
        <v>0</v>
      </c>
    </row>
    <row r="15" spans="2:15" x14ac:dyDescent="0.25">
      <c r="B15" s="2"/>
      <c r="C15" s="3">
        <f t="shared" si="0"/>
        <v>0</v>
      </c>
      <c r="D15" s="2">
        <f t="shared" si="1"/>
        <v>0</v>
      </c>
      <c r="E15" s="3">
        <f t="shared" si="2"/>
        <v>0</v>
      </c>
      <c r="F15" s="2">
        <f t="shared" si="3"/>
        <v>0</v>
      </c>
      <c r="G15" s="3">
        <f t="shared" si="4"/>
        <v>0</v>
      </c>
      <c r="H15" s="2">
        <f t="shared" si="5"/>
        <v>0</v>
      </c>
      <c r="I15" s="3">
        <f t="shared" si="6"/>
        <v>0</v>
      </c>
      <c r="J15" s="2">
        <f t="shared" si="7"/>
        <v>0</v>
      </c>
      <c r="K15" s="3">
        <f t="shared" si="8"/>
        <v>0</v>
      </c>
      <c r="L15" s="2">
        <f t="shared" si="9"/>
        <v>0</v>
      </c>
      <c r="M15" s="3">
        <f t="shared" si="10"/>
        <v>0</v>
      </c>
    </row>
    <row r="16" spans="2:15" x14ac:dyDescent="0.25">
      <c r="B16" s="2"/>
      <c r="C16" s="3">
        <f t="shared" si="0"/>
        <v>0</v>
      </c>
      <c r="D16" s="2">
        <f t="shared" si="1"/>
        <v>0</v>
      </c>
      <c r="E16" s="3">
        <f t="shared" si="2"/>
        <v>0</v>
      </c>
      <c r="F16" s="2">
        <f t="shared" si="3"/>
        <v>0</v>
      </c>
      <c r="G16" s="3">
        <f t="shared" si="4"/>
        <v>0</v>
      </c>
      <c r="H16" s="2">
        <f t="shared" si="5"/>
        <v>0</v>
      </c>
      <c r="I16" s="3">
        <f t="shared" si="6"/>
        <v>0</v>
      </c>
      <c r="J16" s="2">
        <f t="shared" si="7"/>
        <v>0</v>
      </c>
      <c r="K16" s="3">
        <f t="shared" si="8"/>
        <v>0</v>
      </c>
      <c r="L16" s="2">
        <f t="shared" si="9"/>
        <v>0</v>
      </c>
      <c r="M16" s="3">
        <f t="shared" si="10"/>
        <v>0</v>
      </c>
    </row>
    <row r="17" spans="2:13" x14ac:dyDescent="0.25">
      <c r="B17" s="2"/>
      <c r="C17" s="3">
        <f t="shared" si="0"/>
        <v>0</v>
      </c>
      <c r="D17" s="2">
        <f t="shared" si="1"/>
        <v>0</v>
      </c>
      <c r="E17" s="3">
        <f t="shared" si="2"/>
        <v>0</v>
      </c>
      <c r="F17" s="2">
        <f t="shared" si="3"/>
        <v>0</v>
      </c>
      <c r="G17" s="3">
        <f t="shared" si="4"/>
        <v>0</v>
      </c>
      <c r="H17" s="2">
        <f t="shared" si="5"/>
        <v>0</v>
      </c>
      <c r="I17" s="3">
        <f t="shared" si="6"/>
        <v>0</v>
      </c>
      <c r="J17" s="2">
        <f t="shared" si="7"/>
        <v>0</v>
      </c>
      <c r="K17" s="3">
        <f t="shared" si="8"/>
        <v>0</v>
      </c>
      <c r="L17" s="2">
        <f t="shared" si="9"/>
        <v>0</v>
      </c>
      <c r="M17" s="3">
        <f t="shared" si="10"/>
        <v>0</v>
      </c>
    </row>
    <row r="18" spans="2:13" x14ac:dyDescent="0.25">
      <c r="B18" s="2"/>
      <c r="C18" s="3">
        <f t="shared" si="0"/>
        <v>0</v>
      </c>
      <c r="D18" s="2">
        <f t="shared" si="1"/>
        <v>0</v>
      </c>
      <c r="E18" s="3">
        <f t="shared" si="2"/>
        <v>0</v>
      </c>
      <c r="F18" s="2">
        <f t="shared" si="3"/>
        <v>0</v>
      </c>
      <c r="G18" s="3">
        <f t="shared" si="4"/>
        <v>0</v>
      </c>
      <c r="H18" s="2">
        <f t="shared" si="5"/>
        <v>0</v>
      </c>
      <c r="I18" s="3">
        <f t="shared" si="6"/>
        <v>0</v>
      </c>
      <c r="J18" s="2">
        <f t="shared" si="7"/>
        <v>0</v>
      </c>
      <c r="K18" s="3">
        <f t="shared" si="8"/>
        <v>0</v>
      </c>
      <c r="L18" s="2">
        <f t="shared" si="9"/>
        <v>0</v>
      </c>
      <c r="M18" s="3">
        <f t="shared" si="10"/>
        <v>0</v>
      </c>
    </row>
    <row r="19" spans="2:13" x14ac:dyDescent="0.25">
      <c r="B19" s="2"/>
      <c r="C19" s="3">
        <f t="shared" si="0"/>
        <v>0</v>
      </c>
      <c r="D19" s="2">
        <f t="shared" si="1"/>
        <v>0</v>
      </c>
      <c r="E19" s="3">
        <f t="shared" si="2"/>
        <v>0</v>
      </c>
      <c r="F19" s="2">
        <f t="shared" si="3"/>
        <v>0</v>
      </c>
      <c r="G19" s="3">
        <f t="shared" si="4"/>
        <v>0</v>
      </c>
      <c r="H19" s="2">
        <f t="shared" si="5"/>
        <v>0</v>
      </c>
      <c r="I19" s="3">
        <f t="shared" si="6"/>
        <v>0</v>
      </c>
      <c r="J19" s="2">
        <f t="shared" si="7"/>
        <v>0</v>
      </c>
      <c r="K19" s="3">
        <f t="shared" si="8"/>
        <v>0</v>
      </c>
      <c r="L19" s="2">
        <f t="shared" si="9"/>
        <v>0</v>
      </c>
      <c r="M19" s="3">
        <f t="shared" si="10"/>
        <v>0</v>
      </c>
    </row>
    <row r="20" spans="2:13" x14ac:dyDescent="0.25">
      <c r="B20" s="2"/>
      <c r="C20" s="3">
        <f t="shared" si="0"/>
        <v>0</v>
      </c>
      <c r="D20" s="2">
        <f t="shared" si="1"/>
        <v>0</v>
      </c>
      <c r="E20" s="3">
        <f t="shared" si="2"/>
        <v>0</v>
      </c>
      <c r="F20" s="2">
        <f t="shared" si="3"/>
        <v>0</v>
      </c>
      <c r="G20" s="3">
        <f t="shared" si="4"/>
        <v>0</v>
      </c>
      <c r="H20" s="2">
        <f t="shared" si="5"/>
        <v>0</v>
      </c>
      <c r="I20" s="3">
        <f t="shared" si="6"/>
        <v>0</v>
      </c>
      <c r="J20" s="2">
        <f t="shared" si="7"/>
        <v>0</v>
      </c>
      <c r="K20" s="3">
        <f t="shared" si="8"/>
        <v>0</v>
      </c>
      <c r="L20" s="2">
        <f t="shared" si="9"/>
        <v>0</v>
      </c>
      <c r="M20" s="3">
        <f t="shared" si="10"/>
        <v>0</v>
      </c>
    </row>
    <row r="21" spans="2:13" x14ac:dyDescent="0.25">
      <c r="B21" s="2"/>
      <c r="C21" s="3">
        <f t="shared" si="0"/>
        <v>0</v>
      </c>
      <c r="D21" s="2">
        <f t="shared" si="1"/>
        <v>0</v>
      </c>
      <c r="E21" s="3">
        <f t="shared" si="2"/>
        <v>0</v>
      </c>
      <c r="F21" s="2">
        <f t="shared" si="3"/>
        <v>0</v>
      </c>
      <c r="G21" s="3">
        <f t="shared" si="4"/>
        <v>0</v>
      </c>
      <c r="H21" s="2">
        <f t="shared" si="5"/>
        <v>0</v>
      </c>
      <c r="I21" s="3">
        <f t="shared" si="6"/>
        <v>0</v>
      </c>
      <c r="J21" s="2">
        <f t="shared" si="7"/>
        <v>0</v>
      </c>
      <c r="K21" s="3">
        <f t="shared" si="8"/>
        <v>0</v>
      </c>
      <c r="L21" s="2">
        <f t="shared" si="9"/>
        <v>0</v>
      </c>
      <c r="M21" s="3">
        <f t="shared" si="10"/>
        <v>0</v>
      </c>
    </row>
    <row r="22" spans="2:13" x14ac:dyDescent="0.25">
      <c r="B22" s="2"/>
      <c r="C22" s="3">
        <f t="shared" si="0"/>
        <v>0</v>
      </c>
      <c r="D22" s="2">
        <f t="shared" si="1"/>
        <v>0</v>
      </c>
      <c r="E22" s="3">
        <f t="shared" si="2"/>
        <v>0</v>
      </c>
      <c r="F22" s="2">
        <f t="shared" si="3"/>
        <v>0</v>
      </c>
      <c r="G22" s="3">
        <f t="shared" si="4"/>
        <v>0</v>
      </c>
      <c r="H22" s="2">
        <f t="shared" si="5"/>
        <v>0</v>
      </c>
      <c r="I22" s="3">
        <f t="shared" si="6"/>
        <v>0</v>
      </c>
      <c r="J22" s="2">
        <f t="shared" si="7"/>
        <v>0</v>
      </c>
      <c r="K22" s="3">
        <f t="shared" si="8"/>
        <v>0</v>
      </c>
      <c r="L22" s="2">
        <f t="shared" si="9"/>
        <v>0</v>
      </c>
      <c r="M22" s="3">
        <f t="shared" si="10"/>
        <v>0</v>
      </c>
    </row>
    <row r="23" spans="2:13" x14ac:dyDescent="0.25">
      <c r="B23" s="2"/>
      <c r="C23" s="3">
        <f t="shared" si="0"/>
        <v>0</v>
      </c>
      <c r="D23" s="2">
        <f t="shared" si="1"/>
        <v>0</v>
      </c>
      <c r="E23" s="3">
        <f t="shared" si="2"/>
        <v>0</v>
      </c>
      <c r="F23" s="2">
        <f t="shared" si="3"/>
        <v>0</v>
      </c>
      <c r="G23" s="3">
        <f t="shared" si="4"/>
        <v>0</v>
      </c>
      <c r="H23" s="2">
        <f t="shared" si="5"/>
        <v>0</v>
      </c>
      <c r="I23" s="3">
        <f t="shared" si="6"/>
        <v>0</v>
      </c>
      <c r="J23" s="2">
        <f t="shared" si="7"/>
        <v>0</v>
      </c>
      <c r="K23" s="3">
        <f t="shared" si="8"/>
        <v>0</v>
      </c>
      <c r="L23" s="2">
        <f t="shared" si="9"/>
        <v>0</v>
      </c>
      <c r="M23" s="3">
        <f t="shared" si="10"/>
        <v>0</v>
      </c>
    </row>
  </sheetData>
  <mergeCells count="19">
    <mergeCell ref="F3:G9"/>
    <mergeCell ref="H3:I9"/>
    <mergeCell ref="J3:K9"/>
    <mergeCell ref="L3:M9"/>
    <mergeCell ref="B2:M2"/>
    <mergeCell ref="B3:C9"/>
    <mergeCell ref="D3:E9"/>
    <mergeCell ref="L11:M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tabSelected="1" workbookViewId="0">
      <selection activeCell="B16" sqref="B16"/>
    </sheetView>
  </sheetViews>
  <sheetFormatPr defaultRowHeight="15" x14ac:dyDescent="0.25"/>
  <cols>
    <col min="1" max="1" width="3.5703125" customWidth="1"/>
    <col min="2" max="2" width="8.7109375" customWidth="1"/>
    <col min="3" max="3" width="12.7109375" customWidth="1"/>
  </cols>
  <sheetData>
    <row r="2" spans="2:17" x14ac:dyDescent="0.25">
      <c r="B2" s="8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2:17" x14ac:dyDescent="0.25">
      <c r="B3" s="29" t="s">
        <v>18</v>
      </c>
      <c r="C3" s="29"/>
      <c r="D3" s="29" t="s">
        <v>1</v>
      </c>
      <c r="E3" s="29"/>
      <c r="F3" s="29" t="s">
        <v>2</v>
      </c>
      <c r="G3" s="29"/>
      <c r="H3" s="29" t="s">
        <v>3</v>
      </c>
      <c r="I3" s="29"/>
      <c r="J3" s="29" t="s">
        <v>4</v>
      </c>
      <c r="K3" s="29"/>
      <c r="L3" s="29" t="s">
        <v>5</v>
      </c>
      <c r="M3" s="29"/>
      <c r="N3" s="29" t="s">
        <v>6</v>
      </c>
      <c r="O3" s="29"/>
      <c r="P3" s="29" t="s">
        <v>7</v>
      </c>
      <c r="Q3" s="29"/>
    </row>
    <row r="4" spans="2:17" x14ac:dyDescent="0.25">
      <c r="B4" s="29" t="s">
        <v>10</v>
      </c>
      <c r="C4" s="29"/>
      <c r="D4" s="29" t="s">
        <v>10</v>
      </c>
      <c r="E4" s="29"/>
      <c r="F4" s="29" t="s">
        <v>10</v>
      </c>
      <c r="G4" s="29"/>
      <c r="H4" s="29" t="s">
        <v>10</v>
      </c>
      <c r="I4" s="29"/>
      <c r="J4" s="29" t="s">
        <v>10</v>
      </c>
      <c r="K4" s="29"/>
      <c r="L4" s="29" t="s">
        <v>10</v>
      </c>
      <c r="M4" s="29"/>
      <c r="N4" s="29" t="s">
        <v>10</v>
      </c>
      <c r="O4" s="29"/>
      <c r="P4" s="29" t="s">
        <v>10</v>
      </c>
      <c r="Q4" s="29"/>
    </row>
    <row r="5" spans="2:17" x14ac:dyDescent="0.25">
      <c r="B5" s="1" t="s">
        <v>8</v>
      </c>
      <c r="C5" s="1" t="s">
        <v>9</v>
      </c>
      <c r="D5" s="1" t="s">
        <v>8</v>
      </c>
      <c r="E5" s="1" t="s">
        <v>9</v>
      </c>
      <c r="F5" s="1" t="s">
        <v>8</v>
      </c>
      <c r="G5" s="1" t="s">
        <v>9</v>
      </c>
      <c r="H5" s="1" t="s">
        <v>8</v>
      </c>
      <c r="I5" s="1" t="s">
        <v>9</v>
      </c>
      <c r="J5" s="1" t="s">
        <v>8</v>
      </c>
      <c r="K5" s="1" t="s">
        <v>9</v>
      </c>
      <c r="L5" s="1" t="s">
        <v>8</v>
      </c>
      <c r="M5" s="1" t="s">
        <v>9</v>
      </c>
      <c r="N5" s="1" t="s">
        <v>8</v>
      </c>
      <c r="O5" s="1" t="s">
        <v>9</v>
      </c>
      <c r="P5" s="1" t="s">
        <v>8</v>
      </c>
      <c r="Q5" s="1" t="s">
        <v>9</v>
      </c>
    </row>
    <row r="6" spans="2:17" x14ac:dyDescent="0.25">
      <c r="B6" s="2">
        <f ca="1">B6</f>
        <v>0</v>
      </c>
      <c r="C6" s="3">
        <f ca="1">B6*0.67</f>
        <v>0</v>
      </c>
      <c r="D6" s="2">
        <f>jednorazowe!B13</f>
        <v>0</v>
      </c>
      <c r="E6" s="3">
        <f>D6*0.63</f>
        <v>0</v>
      </c>
      <c r="F6" s="2">
        <f>D6</f>
        <v>0</v>
      </c>
      <c r="G6" s="3">
        <f>F6*0.51</f>
        <v>0</v>
      </c>
      <c r="H6" s="2">
        <f>D6</f>
        <v>0</v>
      </c>
      <c r="I6" s="3">
        <f>H6*0.49</f>
        <v>0</v>
      </c>
      <c r="J6" s="2">
        <f>D6</f>
        <v>0</v>
      </c>
      <c r="K6" s="3">
        <f>J6*0.22</f>
        <v>0</v>
      </c>
      <c r="L6" s="2">
        <f>D6</f>
        <v>0</v>
      </c>
      <c r="M6" s="3">
        <f>L6*0.07</f>
        <v>0</v>
      </c>
      <c r="N6" s="2">
        <f>D6</f>
        <v>0</v>
      </c>
      <c r="O6" s="3">
        <f>N6*0.05</f>
        <v>0</v>
      </c>
      <c r="P6" s="2">
        <f>D6</f>
        <v>0</v>
      </c>
      <c r="Q6" s="3">
        <f>P6*0</f>
        <v>0</v>
      </c>
    </row>
    <row r="7" spans="2:17" x14ac:dyDescent="0.25">
      <c r="B7" s="2">
        <f t="shared" ref="B7:B16" ca="1" si="0">B7</f>
        <v>0</v>
      </c>
      <c r="C7" s="3">
        <f t="shared" ref="C7:C16" ca="1" si="1">B7*0.67</f>
        <v>0</v>
      </c>
      <c r="D7" s="2">
        <f>jednorazowe!B14</f>
        <v>0</v>
      </c>
      <c r="E7" s="3">
        <f t="shared" ref="E7:E16" si="2">D7*0.63</f>
        <v>0</v>
      </c>
      <c r="F7" s="2">
        <f t="shared" ref="F7:F16" si="3">D7</f>
        <v>0</v>
      </c>
      <c r="G7" s="3">
        <f t="shared" ref="G7:G16" si="4">F7*0.51</f>
        <v>0</v>
      </c>
      <c r="H7" s="2">
        <f t="shared" ref="H7:H16" si="5">D7</f>
        <v>0</v>
      </c>
      <c r="I7" s="3">
        <f t="shared" ref="I7:I16" si="6">H7*0.49</f>
        <v>0</v>
      </c>
      <c r="J7" s="2">
        <f t="shared" ref="J7:J16" si="7">D7</f>
        <v>0</v>
      </c>
      <c r="K7" s="3">
        <f t="shared" ref="K7:K16" si="8">J7*0.22</f>
        <v>0</v>
      </c>
      <c r="L7" s="2">
        <f t="shared" ref="L7:L16" si="9">D7</f>
        <v>0</v>
      </c>
      <c r="M7" s="3">
        <f t="shared" ref="M7:M16" si="10">L7*0.07</f>
        <v>0</v>
      </c>
      <c r="N7" s="2">
        <f t="shared" ref="N7:N16" si="11">D7</f>
        <v>0</v>
      </c>
      <c r="O7" s="3">
        <f t="shared" ref="O7:O16" si="12">N7*0.05</f>
        <v>0</v>
      </c>
      <c r="P7" s="2">
        <f t="shared" ref="P7:P16" si="13">D7</f>
        <v>0</v>
      </c>
      <c r="Q7" s="3">
        <f t="shared" ref="Q7:Q16" si="14">P7*0</f>
        <v>0</v>
      </c>
    </row>
    <row r="8" spans="2:17" x14ac:dyDescent="0.25">
      <c r="B8" s="2">
        <f t="shared" ca="1" si="0"/>
        <v>0</v>
      </c>
      <c r="C8" s="3">
        <f t="shared" ca="1" si="1"/>
        <v>0</v>
      </c>
      <c r="D8" s="2">
        <f>jednorazowe!B15</f>
        <v>0</v>
      </c>
      <c r="E8" s="3">
        <f t="shared" si="2"/>
        <v>0</v>
      </c>
      <c r="F8" s="2">
        <f t="shared" si="3"/>
        <v>0</v>
      </c>
      <c r="G8" s="3">
        <f t="shared" si="4"/>
        <v>0</v>
      </c>
      <c r="H8" s="2">
        <f t="shared" si="5"/>
        <v>0</v>
      </c>
      <c r="I8" s="3">
        <f t="shared" si="6"/>
        <v>0</v>
      </c>
      <c r="J8" s="2">
        <f t="shared" si="7"/>
        <v>0</v>
      </c>
      <c r="K8" s="3">
        <f t="shared" si="8"/>
        <v>0</v>
      </c>
      <c r="L8" s="2">
        <f t="shared" si="9"/>
        <v>0</v>
      </c>
      <c r="M8" s="3">
        <f t="shared" si="10"/>
        <v>0</v>
      </c>
      <c r="N8" s="2">
        <f t="shared" si="11"/>
        <v>0</v>
      </c>
      <c r="O8" s="3">
        <f t="shared" si="12"/>
        <v>0</v>
      </c>
      <c r="P8" s="2">
        <f t="shared" si="13"/>
        <v>0</v>
      </c>
      <c r="Q8" s="3">
        <f t="shared" si="14"/>
        <v>0</v>
      </c>
    </row>
    <row r="9" spans="2:17" x14ac:dyDescent="0.25">
      <c r="B9" s="2">
        <f t="shared" ca="1" si="0"/>
        <v>0</v>
      </c>
      <c r="C9" s="3">
        <f t="shared" ca="1" si="1"/>
        <v>0</v>
      </c>
      <c r="D9" s="2">
        <f>jednorazowe!B16</f>
        <v>0</v>
      </c>
      <c r="E9" s="3">
        <f t="shared" si="2"/>
        <v>0</v>
      </c>
      <c r="F9" s="2">
        <f t="shared" si="3"/>
        <v>0</v>
      </c>
      <c r="G9" s="3">
        <f t="shared" si="4"/>
        <v>0</v>
      </c>
      <c r="H9" s="2">
        <f t="shared" si="5"/>
        <v>0</v>
      </c>
      <c r="I9" s="3">
        <f t="shared" si="6"/>
        <v>0</v>
      </c>
      <c r="J9" s="2">
        <f t="shared" si="7"/>
        <v>0</v>
      </c>
      <c r="K9" s="3">
        <f t="shared" si="8"/>
        <v>0</v>
      </c>
      <c r="L9" s="2">
        <f t="shared" si="9"/>
        <v>0</v>
      </c>
      <c r="M9" s="3">
        <f t="shared" si="10"/>
        <v>0</v>
      </c>
      <c r="N9" s="2">
        <f t="shared" si="11"/>
        <v>0</v>
      </c>
      <c r="O9" s="3">
        <f t="shared" si="12"/>
        <v>0</v>
      </c>
      <c r="P9" s="2">
        <f t="shared" si="13"/>
        <v>0</v>
      </c>
      <c r="Q9" s="3">
        <f t="shared" si="14"/>
        <v>0</v>
      </c>
    </row>
    <row r="10" spans="2:17" x14ac:dyDescent="0.25">
      <c r="B10" s="2">
        <f t="shared" ca="1" si="0"/>
        <v>0</v>
      </c>
      <c r="C10" s="3">
        <f t="shared" ca="1" si="1"/>
        <v>0</v>
      </c>
      <c r="D10" s="2">
        <f>jednorazowe!B17</f>
        <v>0</v>
      </c>
      <c r="E10" s="3">
        <f t="shared" si="2"/>
        <v>0</v>
      </c>
      <c r="F10" s="2">
        <f t="shared" si="3"/>
        <v>0</v>
      </c>
      <c r="G10" s="3">
        <f t="shared" si="4"/>
        <v>0</v>
      </c>
      <c r="H10" s="2">
        <f t="shared" si="5"/>
        <v>0</v>
      </c>
      <c r="I10" s="3">
        <f t="shared" si="6"/>
        <v>0</v>
      </c>
      <c r="J10" s="2">
        <f t="shared" si="7"/>
        <v>0</v>
      </c>
      <c r="K10" s="3">
        <f t="shared" si="8"/>
        <v>0</v>
      </c>
      <c r="L10" s="2">
        <f t="shared" si="9"/>
        <v>0</v>
      </c>
      <c r="M10" s="3">
        <f t="shared" si="10"/>
        <v>0</v>
      </c>
      <c r="N10" s="2">
        <f t="shared" si="11"/>
        <v>0</v>
      </c>
      <c r="O10" s="3">
        <f t="shared" si="12"/>
        <v>0</v>
      </c>
      <c r="P10" s="2">
        <f t="shared" si="13"/>
        <v>0</v>
      </c>
      <c r="Q10" s="3">
        <f t="shared" si="14"/>
        <v>0</v>
      </c>
    </row>
    <row r="11" spans="2:17" x14ac:dyDescent="0.25">
      <c r="B11" s="2">
        <f t="shared" ca="1" si="0"/>
        <v>0</v>
      </c>
      <c r="C11" s="3">
        <f t="shared" ca="1" si="1"/>
        <v>0</v>
      </c>
      <c r="D11" s="2">
        <f>jednorazowe!B18</f>
        <v>0</v>
      </c>
      <c r="E11" s="3">
        <f t="shared" si="2"/>
        <v>0</v>
      </c>
      <c r="F11" s="2">
        <f t="shared" si="3"/>
        <v>0</v>
      </c>
      <c r="G11" s="3">
        <f t="shared" si="4"/>
        <v>0</v>
      </c>
      <c r="H11" s="2">
        <f t="shared" si="5"/>
        <v>0</v>
      </c>
      <c r="I11" s="3">
        <f t="shared" si="6"/>
        <v>0</v>
      </c>
      <c r="J11" s="2">
        <f t="shared" si="7"/>
        <v>0</v>
      </c>
      <c r="K11" s="3">
        <f t="shared" si="8"/>
        <v>0</v>
      </c>
      <c r="L11" s="2">
        <f t="shared" si="9"/>
        <v>0</v>
      </c>
      <c r="M11" s="3">
        <f t="shared" si="10"/>
        <v>0</v>
      </c>
      <c r="N11" s="2">
        <f t="shared" si="11"/>
        <v>0</v>
      </c>
      <c r="O11" s="3">
        <f t="shared" si="12"/>
        <v>0</v>
      </c>
      <c r="P11" s="2">
        <f t="shared" si="13"/>
        <v>0</v>
      </c>
      <c r="Q11" s="3">
        <f t="shared" si="14"/>
        <v>0</v>
      </c>
    </row>
    <row r="12" spans="2:17" x14ac:dyDescent="0.25">
      <c r="B12" s="2">
        <f t="shared" ca="1" si="0"/>
        <v>0</v>
      </c>
      <c r="C12" s="3">
        <f t="shared" ca="1" si="1"/>
        <v>0</v>
      </c>
      <c r="D12" s="2">
        <f>jednorazowe!B19</f>
        <v>0</v>
      </c>
      <c r="E12" s="3">
        <f t="shared" si="2"/>
        <v>0</v>
      </c>
      <c r="F12" s="2">
        <f t="shared" si="3"/>
        <v>0</v>
      </c>
      <c r="G12" s="3">
        <f t="shared" si="4"/>
        <v>0</v>
      </c>
      <c r="H12" s="2">
        <f t="shared" si="5"/>
        <v>0</v>
      </c>
      <c r="I12" s="3">
        <f t="shared" si="6"/>
        <v>0</v>
      </c>
      <c r="J12" s="2">
        <f t="shared" si="7"/>
        <v>0</v>
      </c>
      <c r="K12" s="3">
        <f t="shared" si="8"/>
        <v>0</v>
      </c>
      <c r="L12" s="2">
        <f t="shared" si="9"/>
        <v>0</v>
      </c>
      <c r="M12" s="3">
        <f t="shared" si="10"/>
        <v>0</v>
      </c>
      <c r="N12" s="2">
        <f t="shared" si="11"/>
        <v>0</v>
      </c>
      <c r="O12" s="3">
        <f t="shared" si="12"/>
        <v>0</v>
      </c>
      <c r="P12" s="2">
        <f t="shared" si="13"/>
        <v>0</v>
      </c>
      <c r="Q12" s="3">
        <f t="shared" si="14"/>
        <v>0</v>
      </c>
    </row>
    <row r="13" spans="2:17" x14ac:dyDescent="0.25">
      <c r="B13" s="2">
        <f t="shared" ca="1" si="0"/>
        <v>0</v>
      </c>
      <c r="C13" s="3">
        <f t="shared" ca="1" si="1"/>
        <v>0</v>
      </c>
      <c r="D13" s="2">
        <f>jednorazowe!B20</f>
        <v>0</v>
      </c>
      <c r="E13" s="3">
        <f t="shared" si="2"/>
        <v>0</v>
      </c>
      <c r="F13" s="2">
        <f t="shared" si="3"/>
        <v>0</v>
      </c>
      <c r="G13" s="3">
        <f t="shared" si="4"/>
        <v>0</v>
      </c>
      <c r="H13" s="2">
        <f t="shared" si="5"/>
        <v>0</v>
      </c>
      <c r="I13" s="3">
        <f t="shared" si="6"/>
        <v>0</v>
      </c>
      <c r="J13" s="2">
        <f t="shared" si="7"/>
        <v>0</v>
      </c>
      <c r="K13" s="3">
        <f t="shared" si="8"/>
        <v>0</v>
      </c>
      <c r="L13" s="2">
        <f t="shared" si="9"/>
        <v>0</v>
      </c>
      <c r="M13" s="3">
        <f t="shared" si="10"/>
        <v>0</v>
      </c>
      <c r="N13" s="2">
        <f t="shared" si="11"/>
        <v>0</v>
      </c>
      <c r="O13" s="3">
        <f t="shared" si="12"/>
        <v>0</v>
      </c>
      <c r="P13" s="2">
        <f t="shared" si="13"/>
        <v>0</v>
      </c>
      <c r="Q13" s="3">
        <f t="shared" si="14"/>
        <v>0</v>
      </c>
    </row>
    <row r="14" spans="2:17" x14ac:dyDescent="0.25">
      <c r="B14" s="2">
        <f t="shared" ca="1" si="0"/>
        <v>0</v>
      </c>
      <c r="C14" s="3">
        <f t="shared" ca="1" si="1"/>
        <v>0</v>
      </c>
      <c r="D14" s="2">
        <f>jednorazowe!B21</f>
        <v>0</v>
      </c>
      <c r="E14" s="3">
        <f>D14*0.63</f>
        <v>0</v>
      </c>
      <c r="F14" s="2">
        <f t="shared" si="3"/>
        <v>0</v>
      </c>
      <c r="G14" s="3">
        <f t="shared" si="4"/>
        <v>0</v>
      </c>
      <c r="H14" s="2">
        <f t="shared" si="5"/>
        <v>0</v>
      </c>
      <c r="I14" s="3">
        <f t="shared" si="6"/>
        <v>0</v>
      </c>
      <c r="J14" s="2">
        <f t="shared" si="7"/>
        <v>0</v>
      </c>
      <c r="K14" s="3">
        <f t="shared" si="8"/>
        <v>0</v>
      </c>
      <c r="L14" s="2">
        <f t="shared" si="9"/>
        <v>0</v>
      </c>
      <c r="M14" s="3">
        <f t="shared" si="10"/>
        <v>0</v>
      </c>
      <c r="N14" s="2">
        <f t="shared" si="11"/>
        <v>0</v>
      </c>
      <c r="O14" s="3">
        <f t="shared" si="12"/>
        <v>0</v>
      </c>
      <c r="P14" s="2">
        <f t="shared" si="13"/>
        <v>0</v>
      </c>
      <c r="Q14" s="3">
        <f t="shared" si="14"/>
        <v>0</v>
      </c>
    </row>
    <row r="15" spans="2:17" x14ac:dyDescent="0.25">
      <c r="B15" s="2">
        <f t="shared" ca="1" si="0"/>
        <v>0</v>
      </c>
      <c r="C15" s="3">
        <f t="shared" ca="1" si="1"/>
        <v>0</v>
      </c>
      <c r="D15" s="2">
        <f>jednorazowe!B22</f>
        <v>0</v>
      </c>
      <c r="E15" s="3">
        <f t="shared" si="2"/>
        <v>0</v>
      </c>
      <c r="F15" s="2">
        <f t="shared" si="3"/>
        <v>0</v>
      </c>
      <c r="G15" s="3">
        <f t="shared" si="4"/>
        <v>0</v>
      </c>
      <c r="H15" s="2">
        <f t="shared" si="5"/>
        <v>0</v>
      </c>
      <c r="I15" s="3">
        <f t="shared" si="6"/>
        <v>0</v>
      </c>
      <c r="J15" s="2">
        <f t="shared" si="7"/>
        <v>0</v>
      </c>
      <c r="K15" s="3">
        <f t="shared" si="8"/>
        <v>0</v>
      </c>
      <c r="L15" s="2">
        <f t="shared" si="9"/>
        <v>0</v>
      </c>
      <c r="M15" s="3">
        <f t="shared" si="10"/>
        <v>0</v>
      </c>
      <c r="N15" s="2">
        <f t="shared" si="11"/>
        <v>0</v>
      </c>
      <c r="O15" s="3">
        <f t="shared" si="12"/>
        <v>0</v>
      </c>
      <c r="P15" s="2">
        <f t="shared" si="13"/>
        <v>0</v>
      </c>
      <c r="Q15" s="3">
        <f t="shared" si="14"/>
        <v>0</v>
      </c>
    </row>
    <row r="16" spans="2:17" x14ac:dyDescent="0.25">
      <c r="B16" s="2">
        <f t="shared" ca="1" si="0"/>
        <v>0</v>
      </c>
      <c r="C16" s="3">
        <f t="shared" ca="1" si="1"/>
        <v>0</v>
      </c>
      <c r="D16" s="2">
        <f>jednorazowe!B23</f>
        <v>0</v>
      </c>
      <c r="E16" s="3">
        <f t="shared" si="2"/>
        <v>0</v>
      </c>
      <c r="F16" s="2">
        <f t="shared" si="3"/>
        <v>0</v>
      </c>
      <c r="G16" s="3">
        <f t="shared" si="4"/>
        <v>0</v>
      </c>
      <c r="H16" s="2">
        <f t="shared" si="5"/>
        <v>0</v>
      </c>
      <c r="I16" s="3">
        <f t="shared" si="6"/>
        <v>0</v>
      </c>
      <c r="J16" s="2">
        <f t="shared" si="7"/>
        <v>0</v>
      </c>
      <c r="K16" s="3">
        <f t="shared" si="8"/>
        <v>0</v>
      </c>
      <c r="L16" s="2">
        <f t="shared" si="9"/>
        <v>0</v>
      </c>
      <c r="M16" s="3">
        <f t="shared" si="10"/>
        <v>0</v>
      </c>
      <c r="N16" s="2">
        <f t="shared" si="11"/>
        <v>0</v>
      </c>
      <c r="O16" s="3">
        <f t="shared" si="12"/>
        <v>0</v>
      </c>
      <c r="P16" s="2">
        <f t="shared" si="13"/>
        <v>0</v>
      </c>
      <c r="Q16" s="3">
        <f t="shared" si="14"/>
        <v>0</v>
      </c>
    </row>
    <row r="17" spans="4:15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4:15" x14ac:dyDescent="0.25">
      <c r="D18" s="30" t="s">
        <v>19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  <row r="19" spans="4:15" x14ac:dyDescent="0.25">
      <c r="D19" s="29" t="s">
        <v>18</v>
      </c>
      <c r="E19" s="29"/>
      <c r="F19" s="29" t="s">
        <v>1</v>
      </c>
      <c r="G19" s="29"/>
      <c r="H19" s="29" t="s">
        <v>2</v>
      </c>
      <c r="I19" s="29"/>
      <c r="J19" s="29" t="s">
        <v>3</v>
      </c>
      <c r="K19" s="29"/>
      <c r="L19" s="29" t="s">
        <v>4</v>
      </c>
      <c r="M19" s="29"/>
      <c r="N19" s="29" t="s">
        <v>5</v>
      </c>
      <c r="O19" s="29"/>
    </row>
    <row r="20" spans="4:15" x14ac:dyDescent="0.25">
      <c r="D20" s="29" t="s">
        <v>10</v>
      </c>
      <c r="E20" s="29"/>
      <c r="F20" s="29" t="s">
        <v>10</v>
      </c>
      <c r="G20" s="29"/>
      <c r="H20" s="29" t="s">
        <v>10</v>
      </c>
      <c r="I20" s="29"/>
      <c r="J20" s="29" t="s">
        <v>10</v>
      </c>
      <c r="K20" s="29"/>
      <c r="L20" s="29" t="s">
        <v>10</v>
      </c>
      <c r="M20" s="29"/>
      <c r="N20" s="29" t="s">
        <v>10</v>
      </c>
      <c r="O20" s="29"/>
    </row>
    <row r="21" spans="4:15" x14ac:dyDescent="0.25">
      <c r="D21" s="1" t="s">
        <v>8</v>
      </c>
      <c r="E21" s="1" t="s">
        <v>9</v>
      </c>
      <c r="F21" s="1" t="s">
        <v>8</v>
      </c>
      <c r="G21" s="1" t="s">
        <v>9</v>
      </c>
      <c r="H21" s="1" t="s">
        <v>8</v>
      </c>
      <c r="I21" s="1" t="s">
        <v>9</v>
      </c>
      <c r="J21" s="1" t="s">
        <v>8</v>
      </c>
      <c r="K21" s="1" t="s">
        <v>9</v>
      </c>
      <c r="L21" s="1" t="s">
        <v>8</v>
      </c>
      <c r="M21" s="1" t="s">
        <v>9</v>
      </c>
      <c r="N21" s="1" t="s">
        <v>8</v>
      </c>
      <c r="O21" s="1" t="s">
        <v>9</v>
      </c>
    </row>
    <row r="22" spans="4:15" x14ac:dyDescent="0.25">
      <c r="D22" s="2">
        <f>miesięczne!B13</f>
        <v>0</v>
      </c>
      <c r="E22" s="3">
        <f>D22*0.67</f>
        <v>0</v>
      </c>
      <c r="F22" s="2">
        <f>D22</f>
        <v>0</v>
      </c>
      <c r="G22" s="3">
        <f>F22*0.63</f>
        <v>0</v>
      </c>
      <c r="H22" s="2">
        <f>D22</f>
        <v>0</v>
      </c>
      <c r="I22" s="3">
        <f>H22*0.51</f>
        <v>0</v>
      </c>
      <c r="J22" s="2">
        <f>D22</f>
        <v>0</v>
      </c>
      <c r="K22" s="3">
        <f>J22*0.49</f>
        <v>0</v>
      </c>
      <c r="L22" s="2">
        <f>D22</f>
        <v>0</v>
      </c>
      <c r="M22" s="3">
        <f>L22*0.22</f>
        <v>0</v>
      </c>
      <c r="N22" s="2">
        <f>D22</f>
        <v>0</v>
      </c>
      <c r="O22" s="3">
        <f>N22*0.07</f>
        <v>0</v>
      </c>
    </row>
    <row r="23" spans="4:15" x14ac:dyDescent="0.25">
      <c r="D23" s="2">
        <f>miesięczne!B14</f>
        <v>0</v>
      </c>
      <c r="E23" s="3">
        <f t="shared" ref="E23:E32" si="15">D23*0.67</f>
        <v>0</v>
      </c>
      <c r="F23" s="2">
        <f t="shared" ref="F23:F32" si="16">D23</f>
        <v>0</v>
      </c>
      <c r="G23" s="3">
        <f t="shared" ref="G23:G32" si="17">F23*0.63</f>
        <v>0</v>
      </c>
      <c r="H23" s="2">
        <f t="shared" ref="H23:H32" si="18">D23</f>
        <v>0</v>
      </c>
      <c r="I23" s="3">
        <f t="shared" ref="I23:I32" si="19">H23*0.51</f>
        <v>0</v>
      </c>
      <c r="J23" s="2">
        <f t="shared" ref="J23:J32" si="20">D23</f>
        <v>0</v>
      </c>
      <c r="K23" s="3">
        <f t="shared" ref="K23:K32" si="21">J23*0.49</f>
        <v>0</v>
      </c>
      <c r="L23" s="2">
        <f t="shared" ref="L23:L32" si="22">D23</f>
        <v>0</v>
      </c>
      <c r="M23" s="3">
        <f t="shared" ref="M23:M32" si="23">L23*0.22</f>
        <v>0</v>
      </c>
      <c r="N23" s="2">
        <f t="shared" ref="N23:N32" si="24">D23</f>
        <v>0</v>
      </c>
      <c r="O23" s="3">
        <f t="shared" ref="O23:O32" si="25">N23*0.07</f>
        <v>0</v>
      </c>
    </row>
    <row r="24" spans="4:15" x14ac:dyDescent="0.25">
      <c r="D24" s="2">
        <f>miesięczne!B15</f>
        <v>0</v>
      </c>
      <c r="E24" s="3">
        <f t="shared" si="15"/>
        <v>0</v>
      </c>
      <c r="F24" s="2">
        <f t="shared" si="16"/>
        <v>0</v>
      </c>
      <c r="G24" s="3">
        <f t="shared" si="17"/>
        <v>0</v>
      </c>
      <c r="H24" s="2">
        <f t="shared" si="18"/>
        <v>0</v>
      </c>
      <c r="I24" s="3">
        <f t="shared" si="19"/>
        <v>0</v>
      </c>
      <c r="J24" s="2">
        <f t="shared" si="20"/>
        <v>0</v>
      </c>
      <c r="K24" s="3">
        <f t="shared" si="21"/>
        <v>0</v>
      </c>
      <c r="L24" s="2">
        <f t="shared" si="22"/>
        <v>0</v>
      </c>
      <c r="M24" s="3">
        <f t="shared" si="23"/>
        <v>0</v>
      </c>
      <c r="N24" s="2">
        <f t="shared" si="24"/>
        <v>0</v>
      </c>
      <c r="O24" s="3">
        <f t="shared" si="25"/>
        <v>0</v>
      </c>
    </row>
    <row r="25" spans="4:15" x14ac:dyDescent="0.25">
      <c r="D25" s="2">
        <f>miesięczne!B16</f>
        <v>0</v>
      </c>
      <c r="E25" s="3">
        <f t="shared" si="15"/>
        <v>0</v>
      </c>
      <c r="F25" s="2">
        <f t="shared" si="16"/>
        <v>0</v>
      </c>
      <c r="G25" s="3">
        <f t="shared" si="17"/>
        <v>0</v>
      </c>
      <c r="H25" s="2">
        <f t="shared" si="18"/>
        <v>0</v>
      </c>
      <c r="I25" s="3">
        <f t="shared" si="19"/>
        <v>0</v>
      </c>
      <c r="J25" s="2">
        <f t="shared" si="20"/>
        <v>0</v>
      </c>
      <c r="K25" s="3">
        <f t="shared" si="21"/>
        <v>0</v>
      </c>
      <c r="L25" s="2">
        <f t="shared" si="22"/>
        <v>0</v>
      </c>
      <c r="M25" s="3">
        <f t="shared" si="23"/>
        <v>0</v>
      </c>
      <c r="N25" s="2">
        <f t="shared" si="24"/>
        <v>0</v>
      </c>
      <c r="O25" s="3">
        <f t="shared" si="25"/>
        <v>0</v>
      </c>
    </row>
    <row r="26" spans="4:15" x14ac:dyDescent="0.25">
      <c r="D26" s="2">
        <f>miesięczne!B17</f>
        <v>0</v>
      </c>
      <c r="E26" s="3">
        <f t="shared" si="15"/>
        <v>0</v>
      </c>
      <c r="F26" s="2">
        <f t="shared" si="16"/>
        <v>0</v>
      </c>
      <c r="G26" s="3">
        <f t="shared" si="17"/>
        <v>0</v>
      </c>
      <c r="H26" s="2">
        <f t="shared" si="18"/>
        <v>0</v>
      </c>
      <c r="I26" s="3">
        <f t="shared" si="19"/>
        <v>0</v>
      </c>
      <c r="J26" s="2">
        <f t="shared" si="20"/>
        <v>0</v>
      </c>
      <c r="K26" s="3">
        <f t="shared" si="21"/>
        <v>0</v>
      </c>
      <c r="L26" s="2">
        <f t="shared" si="22"/>
        <v>0</v>
      </c>
      <c r="M26" s="3">
        <f t="shared" si="23"/>
        <v>0</v>
      </c>
      <c r="N26" s="2">
        <f t="shared" si="24"/>
        <v>0</v>
      </c>
      <c r="O26" s="3">
        <f t="shared" si="25"/>
        <v>0</v>
      </c>
    </row>
    <row r="27" spans="4:15" x14ac:dyDescent="0.25">
      <c r="D27" s="2">
        <f>miesięczne!B18</f>
        <v>0</v>
      </c>
      <c r="E27" s="3">
        <f t="shared" si="15"/>
        <v>0</v>
      </c>
      <c r="F27" s="2">
        <f t="shared" si="16"/>
        <v>0</v>
      </c>
      <c r="G27" s="3">
        <f t="shared" si="17"/>
        <v>0</v>
      </c>
      <c r="H27" s="2">
        <f t="shared" si="18"/>
        <v>0</v>
      </c>
      <c r="I27" s="3">
        <f t="shared" si="19"/>
        <v>0</v>
      </c>
      <c r="J27" s="2">
        <f t="shared" si="20"/>
        <v>0</v>
      </c>
      <c r="K27" s="3">
        <f t="shared" si="21"/>
        <v>0</v>
      </c>
      <c r="L27" s="2">
        <f t="shared" si="22"/>
        <v>0</v>
      </c>
      <c r="M27" s="3">
        <f t="shared" si="23"/>
        <v>0</v>
      </c>
      <c r="N27" s="2">
        <f t="shared" si="24"/>
        <v>0</v>
      </c>
      <c r="O27" s="3">
        <f t="shared" si="25"/>
        <v>0</v>
      </c>
    </row>
    <row r="28" spans="4:15" x14ac:dyDescent="0.25">
      <c r="D28" s="2">
        <f>miesięczne!B19</f>
        <v>0</v>
      </c>
      <c r="E28" s="3">
        <f t="shared" si="15"/>
        <v>0</v>
      </c>
      <c r="F28" s="2">
        <f t="shared" si="16"/>
        <v>0</v>
      </c>
      <c r="G28" s="3">
        <f t="shared" si="17"/>
        <v>0</v>
      </c>
      <c r="H28" s="2">
        <f t="shared" si="18"/>
        <v>0</v>
      </c>
      <c r="I28" s="3">
        <f t="shared" si="19"/>
        <v>0</v>
      </c>
      <c r="J28" s="2">
        <f t="shared" si="20"/>
        <v>0</v>
      </c>
      <c r="K28" s="3">
        <f t="shared" si="21"/>
        <v>0</v>
      </c>
      <c r="L28" s="2">
        <f t="shared" si="22"/>
        <v>0</v>
      </c>
      <c r="M28" s="3">
        <f t="shared" si="23"/>
        <v>0</v>
      </c>
      <c r="N28" s="2">
        <f t="shared" si="24"/>
        <v>0</v>
      </c>
      <c r="O28" s="3">
        <f t="shared" si="25"/>
        <v>0</v>
      </c>
    </row>
    <row r="29" spans="4:15" x14ac:dyDescent="0.25">
      <c r="D29" s="2">
        <f>miesięczne!B20</f>
        <v>0</v>
      </c>
      <c r="E29" s="3">
        <f t="shared" si="15"/>
        <v>0</v>
      </c>
      <c r="F29" s="2">
        <f t="shared" si="16"/>
        <v>0</v>
      </c>
      <c r="G29" s="3">
        <f t="shared" si="17"/>
        <v>0</v>
      </c>
      <c r="H29" s="2">
        <f t="shared" si="18"/>
        <v>0</v>
      </c>
      <c r="I29" s="3">
        <f t="shared" si="19"/>
        <v>0</v>
      </c>
      <c r="J29" s="2">
        <f t="shared" si="20"/>
        <v>0</v>
      </c>
      <c r="K29" s="3">
        <f t="shared" si="21"/>
        <v>0</v>
      </c>
      <c r="L29" s="2">
        <f t="shared" si="22"/>
        <v>0</v>
      </c>
      <c r="M29" s="3">
        <f t="shared" si="23"/>
        <v>0</v>
      </c>
      <c r="N29" s="2">
        <f t="shared" si="24"/>
        <v>0</v>
      </c>
      <c r="O29" s="3">
        <f t="shared" si="25"/>
        <v>0</v>
      </c>
    </row>
    <row r="30" spans="4:15" x14ac:dyDescent="0.25">
      <c r="D30" s="2">
        <f>miesięczne!B21</f>
        <v>0</v>
      </c>
      <c r="E30" s="3">
        <f t="shared" si="15"/>
        <v>0</v>
      </c>
      <c r="F30" s="2">
        <f t="shared" si="16"/>
        <v>0</v>
      </c>
      <c r="G30" s="3">
        <f t="shared" si="17"/>
        <v>0</v>
      </c>
      <c r="H30" s="2">
        <f t="shared" si="18"/>
        <v>0</v>
      </c>
      <c r="I30" s="3">
        <f t="shared" si="19"/>
        <v>0</v>
      </c>
      <c r="J30" s="2">
        <f t="shared" si="20"/>
        <v>0</v>
      </c>
      <c r="K30" s="3">
        <f t="shared" si="21"/>
        <v>0</v>
      </c>
      <c r="L30" s="2">
        <f t="shared" si="22"/>
        <v>0</v>
      </c>
      <c r="M30" s="3">
        <f t="shared" si="23"/>
        <v>0</v>
      </c>
      <c r="N30" s="2">
        <f t="shared" si="24"/>
        <v>0</v>
      </c>
      <c r="O30" s="3">
        <f t="shared" si="25"/>
        <v>0</v>
      </c>
    </row>
    <row r="31" spans="4:15" x14ac:dyDescent="0.25">
      <c r="D31" s="2">
        <f>miesięczne!B22</f>
        <v>0</v>
      </c>
      <c r="E31" s="3">
        <f t="shared" si="15"/>
        <v>0</v>
      </c>
      <c r="F31" s="2">
        <f t="shared" si="16"/>
        <v>0</v>
      </c>
      <c r="G31" s="3">
        <f t="shared" si="17"/>
        <v>0</v>
      </c>
      <c r="H31" s="2">
        <f t="shared" si="18"/>
        <v>0</v>
      </c>
      <c r="I31" s="3">
        <f t="shared" si="19"/>
        <v>0</v>
      </c>
      <c r="J31" s="2">
        <f t="shared" si="20"/>
        <v>0</v>
      </c>
      <c r="K31" s="3">
        <f t="shared" si="21"/>
        <v>0</v>
      </c>
      <c r="L31" s="2">
        <f t="shared" si="22"/>
        <v>0</v>
      </c>
      <c r="M31" s="3">
        <f t="shared" si="23"/>
        <v>0</v>
      </c>
      <c r="N31" s="2">
        <f t="shared" si="24"/>
        <v>0</v>
      </c>
      <c r="O31" s="3">
        <f t="shared" si="25"/>
        <v>0</v>
      </c>
    </row>
    <row r="32" spans="4:15" x14ac:dyDescent="0.25">
      <c r="D32" s="2">
        <f>miesięczne!B23</f>
        <v>0</v>
      </c>
      <c r="E32" s="3">
        <f t="shared" si="15"/>
        <v>0</v>
      </c>
      <c r="F32" s="2">
        <f t="shared" si="16"/>
        <v>0</v>
      </c>
      <c r="G32" s="3">
        <f t="shared" si="17"/>
        <v>0</v>
      </c>
      <c r="H32" s="2">
        <f t="shared" si="18"/>
        <v>0</v>
      </c>
      <c r="I32" s="3">
        <f t="shared" si="19"/>
        <v>0</v>
      </c>
      <c r="J32" s="2">
        <f t="shared" si="20"/>
        <v>0</v>
      </c>
      <c r="K32" s="3">
        <f t="shared" si="21"/>
        <v>0</v>
      </c>
      <c r="L32" s="2">
        <f t="shared" si="22"/>
        <v>0</v>
      </c>
      <c r="M32" s="3">
        <f t="shared" si="23"/>
        <v>0</v>
      </c>
      <c r="N32" s="2">
        <f t="shared" si="24"/>
        <v>0</v>
      </c>
      <c r="O32" s="3">
        <f t="shared" si="25"/>
        <v>0</v>
      </c>
    </row>
    <row r="33" spans="4:15" x14ac:dyDescent="0.25">
      <c r="D33" s="5"/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</row>
  </sheetData>
  <mergeCells count="30">
    <mergeCell ref="B3:C3"/>
    <mergeCell ref="B4:C4"/>
    <mergeCell ref="B2:Q2"/>
    <mergeCell ref="D20:E20"/>
    <mergeCell ref="D3:E3"/>
    <mergeCell ref="F3:G3"/>
    <mergeCell ref="H3:I3"/>
    <mergeCell ref="J3:K3"/>
    <mergeCell ref="L3:M3"/>
    <mergeCell ref="N3:O3"/>
    <mergeCell ref="P3:Q3"/>
    <mergeCell ref="P4:Q4"/>
    <mergeCell ref="D18:O18"/>
    <mergeCell ref="D19:E19"/>
    <mergeCell ref="F19:G19"/>
    <mergeCell ref="H19:I19"/>
    <mergeCell ref="J19:K19"/>
    <mergeCell ref="L19:M19"/>
    <mergeCell ref="N19:O19"/>
    <mergeCell ref="D4:E4"/>
    <mergeCell ref="F4:G4"/>
    <mergeCell ref="H4:I4"/>
    <mergeCell ref="J4:K4"/>
    <mergeCell ref="L4:M4"/>
    <mergeCell ref="N4:O4"/>
    <mergeCell ref="F20:G20"/>
    <mergeCell ref="H20:I20"/>
    <mergeCell ref="J20:K20"/>
    <mergeCell ref="L20:M20"/>
    <mergeCell ref="N20:O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jednorazowe</vt:lpstr>
      <vt:lpstr>miesięczne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Cennik z podziałem na ulgi (z formułami)</dc:title>
  <dc:creator>Kosowicz, Marcin</dc:creator>
  <cp:lastModifiedBy>Janiszewski, Tomasz</cp:lastModifiedBy>
  <cp:lastPrinted>2019-11-25T11:21:49Z</cp:lastPrinted>
  <dcterms:created xsi:type="dcterms:W3CDTF">2019-11-25T07:13:26Z</dcterms:created>
  <dcterms:modified xsi:type="dcterms:W3CDTF">2023-01-31T07:09:13Z</dcterms:modified>
</cp:coreProperties>
</file>