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en_skoroszyt" hidePivotFieldList="1"/>
  <mc:AlternateContent xmlns:mc="http://schemas.openxmlformats.org/markup-compatibility/2006">
    <mc:Choice Requires="x15">
      <x15ac:absPath xmlns:x15ac="http://schemas.microsoft.com/office/spreadsheetml/2010/11/ac" url="C:\Users\Anna\AppData\Local\Microsoft\Windows\INetCache\Content.Outlook\SSKPAFMX\"/>
    </mc:Choice>
  </mc:AlternateContent>
  <xr:revisionPtr revIDLastSave="0" documentId="13_ncr:1_{9CDB6ACD-7868-41C8-9C65-65B9A9DB3A42}" xr6:coauthVersionLast="47" xr6:coauthVersionMax="47" xr10:uidLastSave="{00000000-0000-0000-0000-000000000000}"/>
  <bookViews>
    <workbookView xWindow="-120" yWindow="-120" windowWidth="29040" windowHeight="15840" tabRatio="799" xr2:uid="{00000000-000D-0000-FFFF-FFFF00000000}"/>
  </bookViews>
  <sheets>
    <sheet name="Podsumowanie" sheetId="37" r:id="rId1"/>
    <sheet name="szczegółowa lista poemisyjna_35" sheetId="35" r:id="rId2"/>
    <sheet name="szczegółowa lista poemisyjna_15" sheetId="56" r:id="rId3"/>
    <sheet name="Zasięg" sheetId="55" r:id="rId4"/>
    <sheet name="AGB surowe dane" sheetId="59" r:id="rId5"/>
  </sheets>
  <definedNames>
    <definedName name="_xlnm._FilterDatabase" localSheetId="4" hidden="1">'AGB surowe dane'!$A$21:$V$261</definedName>
    <definedName name="_xlnm._FilterDatabase" localSheetId="2" hidden="1">'szczegółowa lista poemisyjna_15'!$A$6:$O$124</definedName>
    <definedName name="_xlnm._FilterDatabase" localSheetId="1" hidden="1">'szczegółowa lista poemisyjna_35'!$A$60:$O$106</definedName>
    <definedName name="_xlnm.Print_Area" localSheetId="0">Podsumowanie!$A$1:$O$25</definedName>
    <definedName name="_xlnm.Print_Area" localSheetId="2">'szczegółowa lista poemisyjna_15'!$A$1:$M$126</definedName>
    <definedName name="_xlnm.Print_Area" localSheetId="1">'szczegółowa lista poemisyjna_35'!$A$1:$M$130</definedName>
    <definedName name="Tydz1">#REF!</definedName>
    <definedName name="Tydz10">#REF!</definedName>
    <definedName name="Tydz11">#REF!</definedName>
    <definedName name="Tydz12">#REF!</definedName>
    <definedName name="Tydz13">#REF!</definedName>
    <definedName name="Tydz14">#REF!</definedName>
    <definedName name="Tydz15">#REF!</definedName>
    <definedName name="Tydz2">#REF!</definedName>
    <definedName name="Tydz3">#REF!</definedName>
    <definedName name="Tydz4">#REF!</definedName>
    <definedName name="Tydz5">#REF!</definedName>
    <definedName name="Tydz6">#REF!</definedName>
    <definedName name="Tydz7">#REF!</definedName>
    <definedName name="Tydz8">#REF!</definedName>
    <definedName name="Tydz9">#REF!</definedName>
    <definedName name="_xlnm.Print_Titles" localSheetId="0">Podsumowanie!$1:$2</definedName>
    <definedName name="_xlnm.Print_Titles" localSheetId="2">'szczegółowa lista poemisyjna_15'!$4:$5</definedName>
    <definedName name="_xlnm.Print_Titles" localSheetId="1">'szczegółowa lista poemisyjna_35'!$4:$5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30" i="35" l="1"/>
  <c r="M130" i="35" l="1"/>
  <c r="O26" i="37" l="1"/>
  <c r="O27" i="37"/>
  <c r="K24" i="37"/>
  <c r="L24" i="37"/>
  <c r="J24" i="37"/>
  <c r="O24" i="37"/>
  <c r="G24" i="37"/>
  <c r="I24" i="37" l="1"/>
  <c r="H24" i="37"/>
  <c r="F24" i="37"/>
  <c r="N22" i="37"/>
  <c r="N20" i="37" l="1"/>
  <c r="N17" i="37"/>
  <c r="N19" i="37"/>
  <c r="N16" i="37"/>
  <c r="N14" i="37"/>
  <c r="N11" i="37"/>
  <c r="N13" i="37"/>
  <c r="N10" i="37"/>
  <c r="N26" i="37" l="1"/>
  <c r="N23" i="37"/>
  <c r="N27" i="37" s="1"/>
  <c r="M126" i="56" l="1"/>
  <c r="L126" i="56"/>
  <c r="G6" i="55"/>
  <c r="E6" i="55"/>
  <c r="N24" i="37" l="1"/>
</calcChain>
</file>

<file path=xl/sharedStrings.xml><?xml version="1.0" encoding="utf-8"?>
<sst xmlns="http://schemas.openxmlformats.org/spreadsheetml/2006/main" count="2085" uniqueCount="143">
  <si>
    <t>SUMA</t>
  </si>
  <si>
    <t>DATA</t>
  </si>
  <si>
    <t>1+</t>
  </si>
  <si>
    <t>3+</t>
  </si>
  <si>
    <t>PROGRAM</t>
  </si>
  <si>
    <t>PROGNOZA POGODY</t>
  </si>
  <si>
    <t>WSZYSCY 18+</t>
  </si>
  <si>
    <t>DATA PRZYGOTOWANIA:</t>
  </si>
  <si>
    <t>DZIEŃ</t>
  </si>
  <si>
    <t>GRUPA DOCELOWA:</t>
  </si>
  <si>
    <t>STACJA</t>
  </si>
  <si>
    <t>SZCZEGÓŁOWA LISTA EMISJI</t>
  </si>
  <si>
    <t>GODZINA</t>
  </si>
  <si>
    <t>SEK.</t>
  </si>
  <si>
    <t>REALIZACJA KAMPANII</t>
  </si>
  <si>
    <t>GD:</t>
  </si>
  <si>
    <t>REALIZACJA KAMPANII - ZASIĘG</t>
  </si>
  <si>
    <t>DANE NIELSEN POLSKA</t>
  </si>
  <si>
    <t>ZASIEG SKUMULOWANY</t>
  </si>
  <si>
    <t>lista wyemitowanych spotów</t>
  </si>
  <si>
    <t>raport poemisyjny</t>
  </si>
  <si>
    <t>Województwo Świętokrzyskie</t>
  </si>
  <si>
    <t>Świętokrzyskie - hard to pronounce, easy to do business in</t>
  </si>
  <si>
    <t>TVP1</t>
  </si>
  <si>
    <t>TVP2</t>
  </si>
  <si>
    <t>Second</t>
  </si>
  <si>
    <t>Middle</t>
  </si>
  <si>
    <t>First</t>
  </si>
  <si>
    <t>Penultimate</t>
  </si>
  <si>
    <t>Last</t>
  </si>
  <si>
    <t>POZYCJA W BLOKU</t>
  </si>
  <si>
    <t>wersja spotu</t>
  </si>
  <si>
    <t>EUROPEJSKIE...TARGI KIELCE/ FABRYKA/SWIETOKRZYSKIE JESTESMY BLISKO ZNACZKI 150622</t>
  </si>
  <si>
    <t>EUROPEJSKIE...TARGI KIELCE/ FABRYKA/ KAMPUS LABORATORYJNY GLOWNEGO URZEDU MIASTA/SWIETOKRZYSKIE JESTESMY BLISKO ZNACZKI 350622</t>
  </si>
  <si>
    <t>EUROPEJSKIE...BUSKO-ZDROJ/ BAZA UZDROWISKOWA/SWIETY KRZYZ/SWIETOKRZYSKIE JESYESMY BLISKO/ WWW 350622</t>
  </si>
  <si>
    <t>EUROPEJSKIE...SWIETOKRZYSKIE BUSKO-ZDROJ/ BAZA UZDROWISKOWA/ SWIETY KRZYZ/ SWIETOKRZYSKIE JESTESMY BLISKO WWW 150622</t>
  </si>
  <si>
    <t>AGROBIZNES /MAG.ROL.POL./</t>
  </si>
  <si>
    <t>AGROPOGODA /MAG.INFO./</t>
  </si>
  <si>
    <t>GRA SLOW KRZYZOWKA /TELETURNIEJ/</t>
  </si>
  <si>
    <t>PRZYSIEGA /SER.OBYCZ.TUR./</t>
  </si>
  <si>
    <t>TELEEXPRESS</t>
  </si>
  <si>
    <t>FAMILIADA /TELETURNIEJ/</t>
  </si>
  <si>
    <t>JAKA TO MELODIA? /TELETURNIEJ/</t>
  </si>
  <si>
    <t>SZANSA NA SUKCES OPOLE 2022 /PROG.ROZR.POL./</t>
  </si>
  <si>
    <t>KOLO FORTUNY /TELETURNIEJ/</t>
  </si>
  <si>
    <t>SZANSA NA SUKCES EUROWIZJA JUNIOR /PROG.ROZR.POL./</t>
  </si>
  <si>
    <t>SARA JAMES MUZYCZNE ODKRYCIE TELEWIZJI POLSKIEJ /REP.POL./</t>
  </si>
  <si>
    <t>OPOLE 2022 /KONCERT/</t>
  </si>
  <si>
    <t>WIADOMOSCI</t>
  </si>
  <si>
    <t>NAJWSPANIALSZE GORY SWIATA /MINISER.DOK.W.BRYT./</t>
  </si>
  <si>
    <t>GRP All 18+</t>
  </si>
  <si>
    <t>GRP abs. All 18+</t>
  </si>
  <si>
    <t>tydzień 1</t>
  </si>
  <si>
    <t>tydzień 2</t>
  </si>
  <si>
    <t>35"</t>
  </si>
  <si>
    <t>15"</t>
  </si>
  <si>
    <t>suma</t>
  </si>
  <si>
    <t>Gospodarka_i_biznes_spot1_35</t>
  </si>
  <si>
    <t>Zdrowie_i_relaks_35</t>
  </si>
  <si>
    <t>Gospodarka_i_biznes_spot1_15</t>
  </si>
  <si>
    <t>Zdrowie_i_relaks_15</t>
  </si>
  <si>
    <t>dł.</t>
  </si>
  <si>
    <t>GRP wyemitowane</t>
  </si>
  <si>
    <t>LICZBA EMISJI_Wyemitowane</t>
  </si>
  <si>
    <t>EUROPEJSKIE...BUSKO-ZDROJ/ BAZA UZDROWISKOWA/SWIETY KRZYZ/SWIETOKRZYSKIE JESTESMY BLISKO/ WWW 350622</t>
  </si>
  <si>
    <t>GRP</t>
  </si>
  <si>
    <t>tydzień 3</t>
  </si>
  <si>
    <t>tydzień 4</t>
  </si>
  <si>
    <t>06-12.07.2022</t>
  </si>
  <si>
    <t>29.06-05.07.22</t>
  </si>
  <si>
    <t>Polsat</t>
  </si>
  <si>
    <t>DLACZEGO JA? /SER.PARADOK.POL./</t>
  </si>
  <si>
    <t>EUROPEJSKIE...SWIETOKRZYSKIE KIELECKI PARK TECHNOLOGICZNY SPECJALNA STREFA EKONOMICZNA MIEDZYNAR. ZAWODY ROVER CHALLENGE 150722</t>
  </si>
  <si>
    <t>EUROPEJSKIE...KIELECKI PARK TECH./SPEC.STREFA EKONOM./MIEDZYN.ZAW.ROVER CHALLENGE/SWIETOKRZYSKIE JESTESMY BLISKO ZNACZKI 350722</t>
  </si>
  <si>
    <t>INTERWENCJA /MAG.INTERW.POL./</t>
  </si>
  <si>
    <t>GLINIARZE /SER.PARADOK.POL./</t>
  </si>
  <si>
    <t>JEDEN Z DZIESIECIU /TELETURNIEJ/</t>
  </si>
  <si>
    <t>tydzień 5</t>
  </si>
  <si>
    <t>tydzień 6</t>
  </si>
  <si>
    <t>13-19.07.2022</t>
  </si>
  <si>
    <t>tydzień 7</t>
  </si>
  <si>
    <t>20-26.07.2022</t>
  </si>
  <si>
    <t>27-31.07.2022</t>
  </si>
  <si>
    <t>22-28.06.22</t>
  </si>
  <si>
    <t>15-21.06.22</t>
  </si>
  <si>
    <t>Gospodarka_i_biznes_spot2_15</t>
  </si>
  <si>
    <t>Gospodarka_i_biznes_spot2_35</t>
  </si>
  <si>
    <t>EUROPEJSKIE...SWIETOKRZYSKIE/ ZAMEK W CHECINACH/ KRZEMIONKI OPATOWSKIE/ SANDOMIERZ/ PONIDZIE 150722</t>
  </si>
  <si>
    <t>EUROPEJSKIE...SWIETOKRZYSKIE/ ZAMEK W CHECINACH/ KRZEMIONKI OPATOWSKIE/ PONIDZIE/SANDOMIERZ 350722</t>
  </si>
  <si>
    <t>suma wyemitowane</t>
  </si>
  <si>
    <t>spot uniwersalny_35</t>
  </si>
  <si>
    <t>Turystyka_i_przyroda_35</t>
  </si>
  <si>
    <t>Turystyka_i_przyroda_15</t>
  </si>
  <si>
    <t>liczba spotów minimalna/ planowana</t>
  </si>
  <si>
    <t>łącznie liczba spotów</t>
  </si>
  <si>
    <t>15.06-26.07.2022</t>
  </si>
  <si>
    <t>EUROPEJSKIE...SWIETOKRZYSKIE/ TARGI KIELCE/KAMPUS LABORATORYJNY... POLITECHNIKA SWIETOKRZYSKA/BAZA UZDROWISKOWA... 350722</t>
  </si>
  <si>
    <t>Analysis: PostBuy</t>
  </si>
  <si>
    <t xml:space="preserve"> </t>
  </si>
  <si>
    <t>Reported date(s):</t>
  </si>
  <si>
    <t>Selected date(s):</t>
  </si>
  <si>
    <t>Selected day part(s):</t>
  </si>
  <si>
    <t xml:space="preserve">02:00:00 - 25:59:59 Complete Time Band Split(MTWTFSS); </t>
  </si>
  <si>
    <t>Selected channel(s):</t>
  </si>
  <si>
    <t xml:space="preserve">TVP1; TVP2; Polsat; </t>
  </si>
  <si>
    <t>Selected programme(s):</t>
  </si>
  <si>
    <t>Selected product(s):</t>
  </si>
  <si>
    <t xml:space="preserve">Group by: None; Merge Branches: No; Report only new: No;  Included: EUROPEJSKIE...TARGI KIELCE/ FABRYKA/ KAMPUS LABORATORYJNY GLOWNEGO URZEDU MIASTA/SWIETOKRZYSKIE JESTESMY BLISKO ZNACZKI 350622; EUROPEJSKIE...TARGI KIELCE/ FABRYKA/SWIETOKRZYSKIE JESTESMY BLISKO ZNACZKI 150622; EUROPEJSKIE...SWIETOKRZYSKIE BUSKO-ZDROJ/ BAZA UZDROWISKOWA/ SWIETY KRZYZ/ SWIETOKRZYSKIE JESTESMY BLISKO WWW 150622; EUROPEJSKIE...BUSKO-ZDROJ/ BAZA UZDROWISKOWA/SWIETY KRZYZ/SWIETOKRZYSKIE JESYESMY BLISKO/ WWW 350622; EUROPEJSKIE...KIELECKI PARK TECH./SPEC.STREFA EKONOM./MIEDZYN.ZAW.ROVER CHALLENGE/SWIETOKRZYSKIE JESTESMY BLISKO ZNACZKI 350722; EUROPEJSKIE...SWIETOKRZYSKIE KIELECKI PARK TECHNOLOGICZNY SPECJALNA STREFA EKONOMICZNA MIEDZYNAR. ZAWODY ROVER CHALLENGE 150722; ...;  Excluded: </t>
  </si>
  <si>
    <t>Selected spot options:</t>
  </si>
  <si>
    <t xml:space="preserve">Spot duration (Effective): All; Spot position: All; Spot type: All; Breaks size: All; </t>
  </si>
  <si>
    <t>Selected activities:</t>
  </si>
  <si>
    <t xml:space="preserve">In-Home Consolidated +7d plus OOH Live; </t>
  </si>
  <si>
    <t>Selected platform(s):</t>
  </si>
  <si>
    <t xml:space="preserve">All; </t>
  </si>
  <si>
    <t>Selected target(s):</t>
  </si>
  <si>
    <t>Activity</t>
  </si>
  <si>
    <t>Platform</t>
  </si>
  <si>
    <t>In-Home Consolidated +7d plus OOH Live</t>
  </si>
  <si>
    <t>All</t>
  </si>
  <si>
    <t>Target</t>
  </si>
  <si>
    <t>All 18+</t>
  </si>
  <si>
    <t>Spot</t>
  </si>
  <si>
    <t>Date</t>
  </si>
  <si>
    <t>Start Time</t>
  </si>
  <si>
    <t>Channel</t>
  </si>
  <si>
    <t>Position</t>
  </si>
  <si>
    <t>Product</t>
  </si>
  <si>
    <t>Programme</t>
  </si>
  <si>
    <t>GRP abs.</t>
  </si>
  <si>
    <t>Cumulated GRP</t>
  </si>
  <si>
    <t>Cume. Reach% 1+</t>
  </si>
  <si>
    <t>Cume. Reach% 3+</t>
  </si>
  <si>
    <t xml:space="preserve">47 of 61 days included;  </t>
  </si>
  <si>
    <t xml:space="preserve">15-06-2022 - 31-07-2022; </t>
  </si>
  <si>
    <t xml:space="preserve">01-06-2022 - 31-07-2022; </t>
  </si>
  <si>
    <t>All 18+ [Age 1(18 - 19, 20 - 24, 25 - 29, 30 - 34, 35 - 39, 40 - 44, 45 - 49, 50 - 54, 55 - 59, 60 - 64, 65+)] Universe: 30 322 523 Cases: 6 840</t>
  </si>
  <si>
    <t>Formatted Duration\Variables</t>
  </si>
  <si>
    <t>Eq. GRP</t>
  </si>
  <si>
    <t>Cume. Reach% 2+</t>
  </si>
  <si>
    <t>GRP Planowane</t>
  </si>
  <si>
    <t>VI_VII.2022</t>
  </si>
  <si>
    <t>universe TG 18+</t>
  </si>
  <si>
    <t>LICZBA GRP_ Wyemitowane TG All 18+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</si>
</sst>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_(* #,##0_);_(* \(#,##0\);_(* &quot;-&quot;_);_(@_)"/>
    <numFmt numFmtId="166" formatCode="_(* #,##0.00_);_(* \(#,##0.00\);_(* &quot;-&quot;??_);_(@_)"/>
    <numFmt numFmtId="167" formatCode="ddd"/>
    <numFmt numFmtId="168" formatCode="0.0%"/>
    <numFmt numFmtId="169" formatCode="d\ mmm\ yy"/>
    <numFmt numFmtId="170" formatCode="mmm\ mm"/>
    <numFmt numFmtId="171" formatCode="mmm\ yy"/>
    <numFmt numFmtId="172" formatCode="h:mm;@"/>
    <numFmt numFmtId="173" formatCode="[$-415]d\ mmm\ yy;@"/>
    <numFmt numFmtId="174" formatCode="#,##0_ ;[Red]\-#,##0\ "/>
    <numFmt numFmtId="175" formatCode="#,##0.0_ ;[Red]\-#,##0.0\ "/>
    <numFmt numFmtId="176" formatCode="#,##0.0"/>
    <numFmt numFmtId="177" formatCode="#,##0.00_ ;[Red]\-#,##0.00\ "/>
    <numFmt numFmtId="178" formatCode="0.0"/>
    <numFmt numFmtId="179" formatCode="[$-F400]h:mm:ss\ AM/PM"/>
    <numFmt numFmtId="180" formatCode="_-* #,##0_-;\-* #,##0_-;_-* &quot;-&quot;??_-;_-@_-"/>
  </numFmts>
  <fonts count="7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</font>
    <font>
      <sz val="10"/>
      <name val="Trebuchet MS"/>
      <family val="2"/>
      <charset val="238"/>
    </font>
    <font>
      <sz val="10"/>
      <name val="Calibri"/>
      <family val="2"/>
      <charset val="238"/>
    </font>
    <font>
      <sz val="10"/>
      <color theme="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theme="0"/>
      <name val="Calibri"/>
      <family val="2"/>
      <charset val="238"/>
    </font>
    <font>
      <sz val="12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24"/>
      <color theme="0"/>
      <name val="Arial Narrow"/>
      <family val="2"/>
      <charset val="238"/>
    </font>
    <font>
      <b/>
      <sz val="24"/>
      <color theme="0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zcionka tekstu podstawowego"/>
      <family val="2"/>
      <charset val="238"/>
    </font>
    <font>
      <sz val="10"/>
      <name val="Helv"/>
    </font>
    <font>
      <b/>
      <sz val="22"/>
      <color theme="0"/>
      <name val="Arial Narrow"/>
      <family val="2"/>
      <charset val="238"/>
    </font>
    <font>
      <sz val="12"/>
      <color theme="4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22"/>
      <color theme="0"/>
      <name val="Arial Narrow"/>
      <family val="2"/>
      <charset val="238"/>
    </font>
    <font>
      <sz val="22"/>
      <color theme="4"/>
      <name val="Arial Narrow"/>
      <family val="2"/>
      <charset val="238"/>
    </font>
    <font>
      <sz val="22"/>
      <name val="Arial Narrow"/>
      <family val="2"/>
      <charset val="238"/>
    </font>
    <font>
      <sz val="22"/>
      <color indexed="9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b/>
      <sz val="16"/>
      <name val="Arial Narrow"/>
      <family val="2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0"/>
      <name val="Trebuchet MS"/>
      <family val="2"/>
      <charset val="238"/>
    </font>
    <font>
      <sz val="10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2"/>
      <color indexed="9"/>
      <name val="Arial Narrow"/>
      <family val="2"/>
      <charset val="238"/>
    </font>
    <font>
      <b/>
      <sz val="20"/>
      <color theme="0"/>
      <name val="Arial Narrow"/>
      <family val="2"/>
      <charset val="238"/>
    </font>
    <font>
      <b/>
      <sz val="12"/>
      <color theme="0" tint="-0.14999847407452621"/>
      <name val="Arial Narrow"/>
      <family val="2"/>
      <charset val="238"/>
    </font>
    <font>
      <b/>
      <sz val="8"/>
      <color theme="0" tint="-0.14999847407452621"/>
      <name val="Arial Narrow"/>
      <family val="2"/>
      <charset val="238"/>
    </font>
    <font>
      <sz val="14"/>
      <color theme="0"/>
      <name val="Arial CE"/>
      <charset val="238"/>
    </font>
    <font>
      <sz val="18"/>
      <name val="Arial CE"/>
      <charset val="238"/>
    </font>
    <font>
      <b/>
      <sz val="12"/>
      <name val="Arial CE"/>
      <charset val="238"/>
    </font>
    <font>
      <i/>
      <sz val="18"/>
      <color theme="0"/>
      <name val="Arial Narrow"/>
      <family val="2"/>
      <charset val="238"/>
    </font>
    <font>
      <i/>
      <sz val="14"/>
      <color theme="0"/>
      <name val="Arial Narrow"/>
      <family val="2"/>
      <charset val="238"/>
    </font>
    <font>
      <i/>
      <sz val="8"/>
      <name val="Arial CE"/>
      <charset val="238"/>
    </font>
    <font>
      <sz val="18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indexed="8"/>
      <name val="Calibri"/>
      <family val="2"/>
      <charset val="238"/>
    </font>
    <font>
      <b/>
      <sz val="14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Arial Narrow"/>
      <family val="2"/>
      <charset val="238"/>
    </font>
    <font>
      <sz val="8"/>
      <name val="Arial CE"/>
      <charset val="238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8"/>
      <name val="Arial CE"/>
      <charset val="238"/>
    </font>
    <font>
      <b/>
      <sz val="14"/>
      <name val="Arial Narrow"/>
      <family val="2"/>
      <charset val="238"/>
    </font>
    <font>
      <sz val="11"/>
      <color theme="0"/>
      <name val="Arial CE"/>
      <charset val="238"/>
    </font>
    <font>
      <sz val="16"/>
      <name val="Arial CE"/>
      <charset val="238"/>
    </font>
    <font>
      <b/>
      <sz val="14"/>
      <name val="Arial CE"/>
      <charset val="238"/>
    </font>
    <font>
      <b/>
      <sz val="11"/>
      <color theme="0"/>
      <name val="Arial CE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Trebuchet MS"/>
      <family val="2"/>
      <charset val="238"/>
    </font>
    <font>
      <b/>
      <sz val="18"/>
      <name val="Arial Narrow"/>
      <family val="2"/>
      <charset val="238"/>
    </font>
    <font>
      <sz val="11"/>
      <name val="Arial CE"/>
      <charset val="238"/>
    </font>
    <font>
      <sz val="11"/>
      <name val="Arial Narrow"/>
      <family val="2"/>
      <charset val="238"/>
    </font>
    <font>
      <b/>
      <sz val="11"/>
      <name val="Arial CE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1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9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3" fillId="0" borderId="0"/>
    <xf numFmtId="0" fontId="24" fillId="0" borderId="0"/>
    <xf numFmtId="0" fontId="6" fillId="0" borderId="0"/>
    <xf numFmtId="0" fontId="6" fillId="0" borderId="0"/>
    <xf numFmtId="0" fontId="4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11" fillId="0" borderId="0"/>
    <xf numFmtId="0" fontId="6" fillId="0" borderId="0"/>
    <xf numFmtId="0" fontId="27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0"/>
    <xf numFmtId="44" fontId="6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41" fillId="0" borderId="0"/>
    <xf numFmtId="0" fontId="11" fillId="0" borderId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11" fillId="0" borderId="0"/>
    <xf numFmtId="0" fontId="25" fillId="0" borderId="0"/>
    <xf numFmtId="0" fontId="4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0" borderId="0"/>
    <xf numFmtId="0" fontId="59" fillId="0" borderId="0"/>
    <xf numFmtId="9" fontId="59" fillId="0" borderId="0" applyFont="0" applyFill="0" applyBorder="0" applyAlignment="0" applyProtection="0"/>
    <xf numFmtId="0" fontId="58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74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12">
    <xf numFmtId="0" fontId="0" fillId="0" borderId="0" xfId="0"/>
    <xf numFmtId="0" fontId="10" fillId="0" borderId="0" xfId="11" applyFont="1" applyAlignment="1">
      <alignment vertical="center"/>
    </xf>
    <xf numFmtId="0" fontId="12" fillId="0" borderId="0" xfId="11" applyFont="1" applyAlignment="1">
      <alignment vertical="center"/>
    </xf>
    <xf numFmtId="0" fontId="14" fillId="0" borderId="0" xfId="10" applyFont="1" applyAlignment="1">
      <alignment vertical="center"/>
    </xf>
    <xf numFmtId="0" fontId="15" fillId="0" borderId="0" xfId="10" applyFont="1" applyAlignment="1">
      <alignment vertical="center"/>
    </xf>
    <xf numFmtId="0" fontId="19" fillId="0" borderId="0" xfId="10" applyFont="1" applyAlignment="1">
      <alignment vertical="center"/>
    </xf>
    <xf numFmtId="0" fontId="19" fillId="0" borderId="0" xfId="10" applyFont="1" applyAlignment="1">
      <alignment horizontal="center" vertical="center"/>
    </xf>
    <xf numFmtId="0" fontId="18" fillId="0" borderId="0" xfId="12" applyFont="1" applyAlignment="1">
      <alignment vertical="center"/>
    </xf>
    <xf numFmtId="0" fontId="19" fillId="0" borderId="0" xfId="10" applyFont="1" applyAlignment="1">
      <alignment horizontal="left" vertical="center"/>
    </xf>
    <xf numFmtId="0" fontId="13" fillId="0" borderId="0" xfId="10" applyFont="1" applyAlignment="1">
      <alignment vertical="center"/>
    </xf>
    <xf numFmtId="0" fontId="30" fillId="0" borderId="0" xfId="11" applyFont="1" applyAlignment="1">
      <alignment vertical="center"/>
    </xf>
    <xf numFmtId="14" fontId="30" fillId="0" borderId="0" xfId="11" applyNumberFormat="1" applyFont="1" applyAlignment="1">
      <alignment vertical="center"/>
    </xf>
    <xf numFmtId="0" fontId="35" fillId="0" borderId="0" xfId="11" applyFont="1" applyAlignment="1">
      <alignment vertical="center"/>
    </xf>
    <xf numFmtId="0" fontId="0" fillId="7" borderId="0" xfId="0" applyFill="1" applyAlignment="1">
      <alignment vertical="center"/>
    </xf>
    <xf numFmtId="0" fontId="18" fillId="7" borderId="0" xfId="0" applyFont="1" applyFill="1" applyAlignment="1">
      <alignment vertical="center"/>
    </xf>
    <xf numFmtId="3" fontId="17" fillId="7" borderId="0" xfId="0" applyNumberFormat="1" applyFont="1" applyFill="1" applyAlignment="1">
      <alignment horizontal="center" vertical="center"/>
    </xf>
    <xf numFmtId="0" fontId="40" fillId="4" borderId="0" xfId="0" applyFont="1" applyFill="1" applyAlignment="1">
      <alignment horizontal="right" vertical="center"/>
    </xf>
    <xf numFmtId="0" fontId="40" fillId="4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3" fontId="38" fillId="4" borderId="0" xfId="0" applyNumberFormat="1" applyFont="1" applyFill="1" applyAlignment="1">
      <alignment horizontal="center" vertical="center"/>
    </xf>
    <xf numFmtId="0" fontId="29" fillId="5" borderId="0" xfId="11" applyFont="1" applyFill="1" applyAlignment="1">
      <alignment vertical="center"/>
    </xf>
    <xf numFmtId="0" fontId="33" fillId="5" borderId="0" xfId="11" applyFont="1" applyFill="1" applyAlignment="1">
      <alignment vertical="center"/>
    </xf>
    <xf numFmtId="0" fontId="33" fillId="6" borderId="0" xfId="11" applyFont="1" applyFill="1" applyAlignment="1">
      <alignment horizontal="left" vertical="center"/>
    </xf>
    <xf numFmtId="0" fontId="33" fillId="6" borderId="0" xfId="11" applyFont="1" applyFill="1" applyAlignment="1">
      <alignment vertical="center"/>
    </xf>
    <xf numFmtId="171" fontId="33" fillId="6" borderId="0" xfId="11" applyNumberFormat="1" applyFont="1" applyFill="1" applyAlignment="1">
      <alignment horizontal="centerContinuous" vertical="center"/>
    </xf>
    <xf numFmtId="170" fontId="33" fillId="6" borderId="0" xfId="11" applyNumberFormat="1" applyFont="1" applyFill="1" applyAlignment="1">
      <alignment horizontal="centerContinuous" vertical="center"/>
    </xf>
    <xf numFmtId="0" fontId="31" fillId="6" borderId="0" xfId="11" applyFont="1" applyFill="1" applyAlignment="1">
      <alignment vertical="center"/>
    </xf>
    <xf numFmtId="173" fontId="32" fillId="6" borderId="0" xfId="11" applyNumberFormat="1" applyFont="1" applyFill="1" applyAlignment="1">
      <alignment vertical="center"/>
    </xf>
    <xf numFmtId="0" fontId="29" fillId="6" borderId="0" xfId="11" applyFont="1" applyFill="1" applyAlignment="1">
      <alignment horizontal="right" vertical="center"/>
    </xf>
    <xf numFmtId="0" fontId="34" fillId="0" borderId="0" xfId="11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39" fillId="0" borderId="1" xfId="0" applyFont="1" applyBorder="1" applyAlignment="1">
      <alignment vertical="center"/>
    </xf>
    <xf numFmtId="0" fontId="16" fillId="3" borderId="0" xfId="11" applyFont="1" applyFill="1" applyAlignment="1">
      <alignment horizontal="centerContinuous" vertical="center"/>
    </xf>
    <xf numFmtId="0" fontId="16" fillId="3" borderId="0" xfId="0" applyFont="1" applyFill="1" applyAlignment="1">
      <alignment horizontal="centerContinuous" vertical="center"/>
    </xf>
    <xf numFmtId="0" fontId="13" fillId="6" borderId="0" xfId="10" applyFont="1" applyFill="1" applyAlignment="1">
      <alignment horizontal="center" vertical="center"/>
    </xf>
    <xf numFmtId="0" fontId="13" fillId="6" borderId="0" xfId="10" applyFont="1" applyFill="1" applyAlignment="1">
      <alignment horizontal="left" vertical="center"/>
    </xf>
    <xf numFmtId="0" fontId="13" fillId="6" borderId="0" xfId="10" applyFont="1" applyFill="1" applyAlignment="1">
      <alignment horizontal="center" vertical="center" wrapText="1"/>
    </xf>
    <xf numFmtId="0" fontId="36" fillId="6" borderId="0" xfId="11" applyFont="1" applyFill="1" applyAlignment="1">
      <alignment vertical="center"/>
    </xf>
    <xf numFmtId="169" fontId="18" fillId="0" borderId="4" xfId="12" applyNumberFormat="1" applyFont="1" applyBorder="1" applyAlignment="1">
      <alignment horizontal="center" vertical="center"/>
    </xf>
    <xf numFmtId="167" fontId="18" fillId="0" borderId="5" xfId="12" applyNumberFormat="1" applyFont="1" applyBorder="1" applyAlignment="1">
      <alignment horizontal="center" vertical="center"/>
    </xf>
    <xf numFmtId="172" fontId="18" fillId="0" borderId="5" xfId="12" applyNumberFormat="1" applyFont="1" applyBorder="1" applyAlignment="1">
      <alignment horizontal="center" vertical="center"/>
    </xf>
    <xf numFmtId="0" fontId="18" fillId="0" borderId="5" xfId="12" applyFont="1" applyBorder="1" applyAlignment="1">
      <alignment horizontal="center" vertical="center"/>
    </xf>
    <xf numFmtId="0" fontId="18" fillId="0" borderId="5" xfId="12" applyFont="1" applyBorder="1" applyAlignment="1">
      <alignment vertical="center"/>
    </xf>
    <xf numFmtId="45" fontId="18" fillId="0" borderId="5" xfId="12" applyNumberFormat="1" applyFont="1" applyBorder="1" applyAlignment="1">
      <alignment horizontal="center" vertical="center"/>
    </xf>
    <xf numFmtId="3" fontId="18" fillId="0" borderId="5" xfId="12" applyNumberFormat="1" applyFont="1" applyBorder="1" applyAlignment="1">
      <alignment vertical="center"/>
    </xf>
    <xf numFmtId="0" fontId="18" fillId="0" borderId="3" xfId="12" applyFont="1" applyBorder="1" applyAlignment="1">
      <alignment vertical="center"/>
    </xf>
    <xf numFmtId="0" fontId="18" fillId="0" borderId="2" xfId="12" applyFont="1" applyBorder="1" applyAlignment="1">
      <alignment vertical="center"/>
    </xf>
    <xf numFmtId="0" fontId="18" fillId="0" borderId="0" xfId="0" applyFont="1"/>
    <xf numFmtId="0" fontId="44" fillId="6" borderId="0" xfId="10" applyFont="1" applyFill="1" applyAlignment="1">
      <alignment vertical="center"/>
    </xf>
    <xf numFmtId="0" fontId="44" fillId="6" borderId="0" xfId="10" applyFont="1" applyFill="1" applyAlignment="1">
      <alignment horizontal="center" vertical="center"/>
    </xf>
    <xf numFmtId="0" fontId="44" fillId="6" borderId="0" xfId="10" applyFont="1" applyFill="1" applyAlignment="1">
      <alignment horizontal="left" vertical="center"/>
    </xf>
    <xf numFmtId="174" fontId="44" fillId="6" borderId="0" xfId="10" applyNumberFormat="1" applyFont="1" applyFill="1" applyAlignment="1">
      <alignment horizontal="center" vertical="center"/>
    </xf>
    <xf numFmtId="0" fontId="46" fillId="6" borderId="0" xfId="11" applyFont="1" applyFill="1" applyAlignment="1">
      <alignment horizontal="right" vertical="center"/>
    </xf>
    <xf numFmtId="0" fontId="47" fillId="6" borderId="0" xfId="11" applyFont="1" applyFill="1" applyAlignment="1">
      <alignment horizontal="right" vertical="center"/>
    </xf>
    <xf numFmtId="0" fontId="37" fillId="6" borderId="0" xfId="11" applyFont="1" applyFill="1" applyAlignment="1">
      <alignment horizontal="left" vertical="center"/>
    </xf>
    <xf numFmtId="0" fontId="31" fillId="6" borderId="0" xfId="11" applyFont="1" applyFill="1" applyAlignment="1">
      <alignment horizontal="right" vertical="center" wrapText="1"/>
    </xf>
    <xf numFmtId="0" fontId="42" fillId="6" borderId="0" xfId="10" applyFont="1" applyFill="1" applyAlignment="1">
      <alignment horizontal="center" vertical="center"/>
    </xf>
    <xf numFmtId="0" fontId="42" fillId="6" borderId="0" xfId="10" applyFont="1" applyFill="1" applyAlignment="1">
      <alignment horizontal="center" vertical="center" wrapText="1"/>
    </xf>
    <xf numFmtId="0" fontId="18" fillId="6" borderId="0" xfId="44" applyFont="1" applyFill="1" applyAlignment="1">
      <alignment horizontal="center" vertical="center"/>
    </xf>
    <xf numFmtId="16" fontId="22" fillId="6" borderId="0" xfId="44" applyNumberFormat="1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6" borderId="0" xfId="0" applyFill="1" applyAlignment="1">
      <alignment horizontal="right" vertical="center"/>
    </xf>
    <xf numFmtId="0" fontId="48" fillId="6" borderId="0" xfId="0" applyFont="1" applyFill="1" applyAlignment="1">
      <alignment horizontal="right" vertical="center"/>
    </xf>
    <xf numFmtId="0" fontId="49" fillId="2" borderId="0" xfId="0" applyFont="1" applyFill="1" applyAlignment="1">
      <alignment horizontal="center" vertical="center"/>
    </xf>
    <xf numFmtId="0" fontId="0" fillId="3" borderId="0" xfId="0" applyFill="1" applyAlignment="1">
      <alignment horizontal="right" vertical="center"/>
    </xf>
    <xf numFmtId="0" fontId="51" fillId="6" borderId="0" xfId="11" applyFont="1" applyFill="1" applyAlignment="1">
      <alignment vertical="center"/>
    </xf>
    <xf numFmtId="176" fontId="18" fillId="0" borderId="5" xfId="12" applyNumberFormat="1" applyFont="1" applyBorder="1" applyAlignment="1">
      <alignment horizontal="center" vertical="center"/>
    </xf>
    <xf numFmtId="3" fontId="18" fillId="0" borderId="5" xfId="12" applyNumberFormat="1" applyFont="1" applyBorder="1" applyAlignment="1">
      <alignment horizontal="center" vertical="center"/>
    </xf>
    <xf numFmtId="4" fontId="29" fillId="0" borderId="0" xfId="10" applyNumberFormat="1" applyFont="1" applyFill="1" applyAlignment="1">
      <alignment horizontal="centerContinuous" vertical="center"/>
    </xf>
    <xf numFmtId="3" fontId="21" fillId="0" borderId="0" xfId="10" applyNumberFormat="1" applyFont="1" applyFill="1" applyAlignment="1">
      <alignment horizontal="centerContinuous" vertical="center"/>
    </xf>
    <xf numFmtId="16" fontId="43" fillId="6" borderId="7" xfId="44" applyNumberFormat="1" applyFont="1" applyFill="1" applyBorder="1" applyAlignment="1">
      <alignment horizontal="center" vertical="center"/>
    </xf>
    <xf numFmtId="176" fontId="14" fillId="0" borderId="0" xfId="10" applyNumberFormat="1" applyFont="1" applyAlignment="1">
      <alignment vertical="center"/>
    </xf>
    <xf numFmtId="16" fontId="43" fillId="6" borderId="10" xfId="44" applyNumberFormat="1" applyFont="1" applyFill="1" applyBorder="1" applyAlignment="1">
      <alignment horizontal="center" vertical="center"/>
    </xf>
    <xf numFmtId="0" fontId="52" fillId="6" borderId="0" xfId="11" applyFont="1" applyFill="1" applyAlignment="1">
      <alignment vertical="center"/>
    </xf>
    <xf numFmtId="0" fontId="53" fillId="7" borderId="0" xfId="0" applyFont="1" applyFill="1" applyAlignment="1">
      <alignment vertical="center"/>
    </xf>
    <xf numFmtId="3" fontId="20" fillId="0" borderId="0" xfId="10" applyNumberFormat="1" applyFont="1" applyFill="1" applyAlignment="1">
      <alignment horizontal="center" vertical="center"/>
    </xf>
    <xf numFmtId="0" fontId="29" fillId="6" borderId="0" xfId="11" applyFont="1" applyFill="1" applyAlignment="1">
      <alignment horizontal="center" vertical="center"/>
    </xf>
    <xf numFmtId="0" fontId="31" fillId="6" borderId="0" xfId="11" applyFont="1" applyFill="1" applyAlignment="1">
      <alignment horizontal="center" vertical="center"/>
    </xf>
    <xf numFmtId="0" fontId="18" fillId="0" borderId="0" xfId="0" applyFont="1" applyAlignment="1">
      <alignment horizontal="center"/>
    </xf>
    <xf numFmtId="0" fontId="38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7" fontId="54" fillId="6" borderId="0" xfId="11" applyNumberFormat="1" applyFont="1" applyFill="1" applyAlignment="1">
      <alignment vertical="center"/>
    </xf>
    <xf numFmtId="17" fontId="32" fillId="6" borderId="0" xfId="11" applyNumberFormat="1" applyFont="1" applyFill="1" applyAlignment="1">
      <alignment vertical="center"/>
    </xf>
    <xf numFmtId="169" fontId="55" fillId="0" borderId="4" xfId="12" applyNumberFormat="1" applyFont="1" applyBorder="1" applyAlignment="1">
      <alignment horizontal="center" vertical="center"/>
    </xf>
    <xf numFmtId="167" fontId="55" fillId="0" borderId="5" xfId="12" applyNumberFormat="1" applyFont="1" applyBorder="1" applyAlignment="1">
      <alignment horizontal="center" vertical="center"/>
    </xf>
    <xf numFmtId="172" fontId="55" fillId="0" borderId="5" xfId="12" applyNumberFormat="1" applyFont="1" applyBorder="1" applyAlignment="1">
      <alignment horizontal="center" vertical="center"/>
    </xf>
    <xf numFmtId="0" fontId="55" fillId="0" borderId="5" xfId="12" applyFont="1" applyBorder="1" applyAlignment="1">
      <alignment horizontal="center" vertical="center"/>
    </xf>
    <xf numFmtId="0" fontId="55" fillId="0" borderId="3" xfId="12" applyFont="1" applyBorder="1" applyAlignment="1">
      <alignment vertical="center"/>
    </xf>
    <xf numFmtId="0" fontId="55" fillId="0" borderId="0" xfId="12" applyFont="1" applyAlignment="1">
      <alignment vertical="center"/>
    </xf>
    <xf numFmtId="0" fontId="55" fillId="0" borderId="2" xfId="12" applyFont="1" applyBorder="1" applyAlignment="1">
      <alignment vertical="center"/>
    </xf>
    <xf numFmtId="45" fontId="55" fillId="0" borderId="5" xfId="12" applyNumberFormat="1" applyFont="1" applyBorder="1" applyAlignment="1">
      <alignment horizontal="center" vertical="center"/>
    </xf>
    <xf numFmtId="3" fontId="55" fillId="0" borderId="5" xfId="12" applyNumberFormat="1" applyFont="1" applyBorder="1" applyAlignment="1">
      <alignment horizontal="center" vertical="center"/>
    </xf>
    <xf numFmtId="0" fontId="56" fillId="0" borderId="0" xfId="10" applyFont="1" applyAlignment="1">
      <alignment vertical="center"/>
    </xf>
    <xf numFmtId="0" fontId="57" fillId="6" borderId="0" xfId="11" applyFont="1" applyFill="1" applyAlignment="1">
      <alignment horizontal="left" vertical="center"/>
    </xf>
    <xf numFmtId="175" fontId="19" fillId="0" borderId="0" xfId="10" applyNumberFormat="1" applyFont="1" applyAlignment="1">
      <alignment vertical="center"/>
    </xf>
    <xf numFmtId="0" fontId="45" fillId="5" borderId="0" xfId="11" applyFont="1" applyFill="1" applyAlignment="1">
      <alignment vertical="center"/>
    </xf>
    <xf numFmtId="3" fontId="17" fillId="8" borderId="0" xfId="0" applyNumberFormat="1" applyFont="1" applyFill="1" applyAlignment="1">
      <alignment horizontal="center" vertical="center"/>
    </xf>
    <xf numFmtId="0" fontId="18" fillId="8" borderId="0" xfId="0" applyFont="1" applyFill="1" applyAlignment="1">
      <alignment vertical="center"/>
    </xf>
    <xf numFmtId="3" fontId="17" fillId="9" borderId="0" xfId="0" applyNumberFormat="1" applyFont="1" applyFill="1" applyAlignment="1">
      <alignment horizontal="center" vertical="center"/>
    </xf>
    <xf numFmtId="0" fontId="18" fillId="9" borderId="0" xfId="0" applyFont="1" applyFill="1" applyAlignment="1">
      <alignment vertical="center"/>
    </xf>
    <xf numFmtId="0" fontId="39" fillId="8" borderId="0" xfId="0" applyFont="1" applyFill="1" applyAlignment="1">
      <alignment horizontal="left" vertical="center"/>
    </xf>
    <xf numFmtId="0" fontId="39" fillId="9" borderId="0" xfId="0" applyFont="1" applyFill="1" applyAlignment="1">
      <alignment horizontal="left" vertical="center"/>
    </xf>
    <xf numFmtId="0" fontId="39" fillId="7" borderId="0" xfId="0" applyFont="1" applyFill="1" applyAlignment="1">
      <alignment horizontal="left" vertical="center"/>
    </xf>
    <xf numFmtId="3" fontId="60" fillId="8" borderId="0" xfId="0" applyNumberFormat="1" applyFont="1" applyFill="1" applyAlignment="1">
      <alignment horizontal="center" vertical="center"/>
    </xf>
    <xf numFmtId="3" fontId="60" fillId="9" borderId="0" xfId="0" applyNumberFormat="1" applyFont="1" applyFill="1" applyAlignment="1">
      <alignment horizontal="center" vertical="center"/>
    </xf>
    <xf numFmtId="3" fontId="60" fillId="7" borderId="0" xfId="0" applyNumberFormat="1" applyFont="1" applyFill="1" applyAlignment="1">
      <alignment horizontal="center" vertical="center"/>
    </xf>
    <xf numFmtId="0" fontId="10" fillId="0" borderId="0" xfId="11" applyFont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39" fillId="0" borderId="0" xfId="0" applyFont="1" applyFill="1" applyAlignment="1">
      <alignment horizontal="left" vertical="center"/>
    </xf>
    <xf numFmtId="3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3" fontId="60" fillId="0" borderId="0" xfId="0" applyNumberFormat="1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16" fontId="63" fillId="6" borderId="1" xfId="44" applyNumberFormat="1" applyFont="1" applyFill="1" applyBorder="1" applyAlignment="1">
      <alignment horizontal="center" vertical="center"/>
    </xf>
    <xf numFmtId="16" fontId="63" fillId="6" borderId="9" xfId="44" applyNumberFormat="1" applyFont="1" applyFill="1" applyBorder="1" applyAlignment="1">
      <alignment horizontal="center" vertical="center"/>
    </xf>
    <xf numFmtId="16" fontId="62" fillId="6" borderId="1" xfId="44" applyNumberFormat="1" applyFont="1" applyFill="1" applyBorder="1" applyAlignment="1">
      <alignment horizontal="center" vertical="center"/>
    </xf>
    <xf numFmtId="16" fontId="62" fillId="6" borderId="9" xfId="44" applyNumberFormat="1" applyFont="1" applyFill="1" applyBorder="1" applyAlignment="1">
      <alignment horizontal="center" vertical="center"/>
    </xf>
    <xf numFmtId="16" fontId="64" fillId="6" borderId="0" xfId="44" applyNumberFormat="1" applyFont="1" applyFill="1" applyAlignment="1">
      <alignment horizontal="center" vertical="center"/>
    </xf>
    <xf numFmtId="0" fontId="65" fillId="6" borderId="0" xfId="10" applyFont="1" applyFill="1" applyAlignment="1">
      <alignment horizontal="left" vertical="center"/>
    </xf>
    <xf numFmtId="0" fontId="49" fillId="0" borderId="0" xfId="0" applyFont="1"/>
    <xf numFmtId="0" fontId="69" fillId="2" borderId="0" xfId="0" applyFont="1" applyFill="1" applyAlignment="1">
      <alignment horizontal="centerContinuous" vertical="center"/>
    </xf>
    <xf numFmtId="0" fontId="71" fillId="2" borderId="0" xfId="0" applyFont="1" applyFill="1" applyAlignment="1">
      <alignment horizontal="right" vertical="center"/>
    </xf>
    <xf numFmtId="168" fontId="68" fillId="3" borderId="3" xfId="13" applyNumberFormat="1" applyFont="1" applyFill="1" applyBorder="1" applyAlignment="1">
      <alignment horizontal="centerContinuous" vertical="center"/>
    </xf>
    <xf numFmtId="0" fontId="68" fillId="2" borderId="0" xfId="0" applyFont="1" applyFill="1" applyAlignment="1">
      <alignment horizontal="left" vertical="center"/>
    </xf>
    <xf numFmtId="0" fontId="68" fillId="2" borderId="0" xfId="0" applyFont="1" applyFill="1" applyAlignment="1">
      <alignment horizontal="center" vertical="center"/>
    </xf>
    <xf numFmtId="168" fontId="68" fillId="3" borderId="0" xfId="13" applyNumberFormat="1" applyFont="1" applyFill="1" applyAlignment="1">
      <alignment horizontal="centerContinuous" vertical="center"/>
    </xf>
    <xf numFmtId="0" fontId="68" fillId="3" borderId="0" xfId="0" applyFont="1" applyFill="1" applyAlignment="1">
      <alignment horizontal="right" vertical="center"/>
    </xf>
    <xf numFmtId="168" fontId="69" fillId="0" borderId="0" xfId="13" applyNumberFormat="1" applyFont="1" applyAlignment="1">
      <alignment horizontal="centerContinuous" vertical="center"/>
    </xf>
    <xf numFmtId="0" fontId="69" fillId="2" borderId="3" xfId="0" applyFont="1" applyFill="1" applyBorder="1" applyAlignment="1">
      <alignment horizontal="centerContinuous" vertical="center"/>
    </xf>
    <xf numFmtId="16" fontId="63" fillId="2" borderId="6" xfId="44" applyNumberFormat="1" applyFont="1" applyFill="1" applyBorder="1" applyAlignment="1">
      <alignment horizontal="center" vertical="center"/>
    </xf>
    <xf numFmtId="16" fontId="63" fillId="2" borderId="8" xfId="44" applyNumberFormat="1" applyFont="1" applyFill="1" applyBorder="1" applyAlignment="1">
      <alignment horizontal="center" vertical="center"/>
    </xf>
    <xf numFmtId="0" fontId="0" fillId="0" borderId="11" xfId="0" applyBorder="1"/>
    <xf numFmtId="0" fontId="61" fillId="7" borderId="0" xfId="0" applyFont="1" applyFill="1" applyAlignment="1">
      <alignment vertical="center"/>
    </xf>
    <xf numFmtId="0" fontId="61" fillId="0" borderId="0" xfId="0" applyFont="1" applyFill="1" applyAlignment="1">
      <alignment vertical="center"/>
    </xf>
    <xf numFmtId="16" fontId="64" fillId="6" borderId="0" xfId="44" applyNumberFormat="1" applyFont="1" applyFill="1" applyAlignment="1">
      <alignment horizontal="center" vertical="center" wrapText="1"/>
    </xf>
    <xf numFmtId="3" fontId="72" fillId="8" borderId="0" xfId="0" applyNumberFormat="1" applyFont="1" applyFill="1" applyAlignment="1">
      <alignment horizontal="center" vertical="center"/>
    </xf>
    <xf numFmtId="3" fontId="72" fillId="9" borderId="0" xfId="0" applyNumberFormat="1" applyFont="1" applyFill="1" applyAlignment="1">
      <alignment horizontal="center" vertical="center"/>
    </xf>
    <xf numFmtId="0" fontId="73" fillId="8" borderId="0" xfId="0" applyFont="1" applyFill="1" applyAlignment="1">
      <alignment horizontal="center" vertical="center"/>
    </xf>
    <xf numFmtId="0" fontId="73" fillId="9" borderId="0" xfId="0" applyFont="1" applyFill="1" applyAlignment="1">
      <alignment horizontal="center" vertical="center"/>
    </xf>
    <xf numFmtId="0" fontId="73" fillId="7" borderId="0" xfId="0" applyFont="1" applyFill="1" applyAlignment="1">
      <alignment horizontal="center" vertical="center"/>
    </xf>
    <xf numFmtId="0" fontId="73" fillId="0" borderId="0" xfId="0" applyFont="1" applyFill="1" applyAlignment="1">
      <alignment horizontal="center" vertical="center"/>
    </xf>
    <xf numFmtId="3" fontId="72" fillId="0" borderId="0" xfId="0" applyNumberFormat="1" applyFont="1" applyFill="1" applyAlignment="1">
      <alignment horizontal="center" vertical="center"/>
    </xf>
    <xf numFmtId="10" fontId="0" fillId="0" borderId="0" xfId="0" applyNumberFormat="1"/>
    <xf numFmtId="4" fontId="18" fillId="0" borderId="5" xfId="12" applyNumberFormat="1" applyFont="1" applyBorder="1" applyAlignment="1">
      <alignment horizontal="center" vertical="center"/>
    </xf>
    <xf numFmtId="4" fontId="55" fillId="0" borderId="5" xfId="12" applyNumberFormat="1" applyFont="1" applyBorder="1" applyAlignment="1">
      <alignment horizontal="center" vertical="center"/>
    </xf>
    <xf numFmtId="177" fontId="44" fillId="6" borderId="0" xfId="10" applyNumberFormat="1" applyFont="1" applyFill="1" applyAlignment="1">
      <alignment horizontal="center" vertical="center"/>
    </xf>
    <xf numFmtId="4" fontId="14" fillId="0" borderId="0" xfId="10" applyNumberFormat="1" applyFont="1" applyAlignment="1">
      <alignment vertical="center"/>
    </xf>
    <xf numFmtId="2" fontId="39" fillId="0" borderId="0" xfId="0" applyNumberFormat="1" applyFont="1" applyAlignment="1">
      <alignment vertical="center"/>
    </xf>
    <xf numFmtId="0" fontId="0" fillId="12" borderId="0" xfId="0" applyFill="1"/>
    <xf numFmtId="0" fontId="0" fillId="10" borderId="0" xfId="0" applyFill="1"/>
    <xf numFmtId="168" fontId="0" fillId="0" borderId="0" xfId="13" applyNumberFormat="1" applyFont="1"/>
    <xf numFmtId="168" fontId="0" fillId="12" borderId="0" xfId="13" applyNumberFormat="1" applyFont="1" applyFill="1"/>
    <xf numFmtId="168" fontId="0" fillId="10" borderId="0" xfId="13" applyNumberFormat="1" applyFont="1" applyFill="1"/>
    <xf numFmtId="10" fontId="0" fillId="10" borderId="0" xfId="0" applyNumberFormat="1" applyFill="1"/>
    <xf numFmtId="2" fontId="0" fillId="0" borderId="0" xfId="0" applyNumberFormat="1" applyAlignment="1">
      <alignment horizontal="center"/>
    </xf>
    <xf numFmtId="2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center"/>
    </xf>
    <xf numFmtId="2" fontId="0" fillId="10" borderId="0" xfId="0" applyNumberFormat="1" applyFill="1" applyAlignment="1">
      <alignment horizontal="center"/>
    </xf>
    <xf numFmtId="0" fontId="0" fillId="10" borderId="0" xfId="0" applyFill="1" applyAlignment="1">
      <alignment horizontal="center"/>
    </xf>
    <xf numFmtId="178" fontId="0" fillId="10" borderId="0" xfId="0" applyNumberFormat="1" applyFill="1" applyAlignment="1">
      <alignment horizontal="center"/>
    </xf>
    <xf numFmtId="180" fontId="0" fillId="10" borderId="0" xfId="73" applyNumberFormat="1" applyFont="1" applyFill="1" applyAlignment="1">
      <alignment horizontal="center"/>
    </xf>
    <xf numFmtId="0" fontId="0" fillId="11" borderId="0" xfId="0" applyFill="1"/>
    <xf numFmtId="14" fontId="0" fillId="10" borderId="0" xfId="0" applyNumberFormat="1" applyFill="1" applyAlignment="1">
      <alignment horizontal="center"/>
    </xf>
    <xf numFmtId="14" fontId="0" fillId="0" borderId="0" xfId="0" applyNumberFormat="1" applyAlignment="1">
      <alignment horizontal="center"/>
    </xf>
    <xf numFmtId="21" fontId="0" fillId="10" borderId="0" xfId="0" applyNumberFormat="1" applyFill="1" applyAlignment="1">
      <alignment horizontal="center"/>
    </xf>
    <xf numFmtId="21" fontId="0" fillId="0" borderId="0" xfId="0" applyNumberFormat="1" applyAlignment="1">
      <alignment horizontal="center"/>
    </xf>
    <xf numFmtId="179" fontId="0" fillId="0" borderId="0" xfId="0" applyNumberFormat="1" applyAlignment="1">
      <alignment horizontal="center"/>
    </xf>
    <xf numFmtId="179" fontId="0" fillId="12" borderId="0" xfId="0" applyNumberFormat="1" applyFill="1" applyAlignment="1">
      <alignment horizontal="center"/>
    </xf>
    <xf numFmtId="179" fontId="0" fillId="10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9" fontId="0" fillId="0" borderId="0" xfId="13" applyFont="1" applyAlignment="1"/>
    <xf numFmtId="0" fontId="0" fillId="12" borderId="0" xfId="0" applyFill="1" applyAlignment="1"/>
    <xf numFmtId="0" fontId="0" fillId="10" borderId="0" xfId="0" applyFill="1" applyAlignment="1"/>
    <xf numFmtId="179" fontId="0" fillId="8" borderId="0" xfId="0" applyNumberFormat="1" applyFill="1" applyAlignment="1">
      <alignment horizontal="center"/>
    </xf>
    <xf numFmtId="175" fontId="44" fillId="6" borderId="0" xfId="1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0" fontId="66" fillId="13" borderId="0" xfId="0" applyFont="1" applyFill="1" applyAlignment="1">
      <alignment vertical="center"/>
    </xf>
    <xf numFmtId="0" fontId="40" fillId="13" borderId="0" xfId="0" applyFont="1" applyFill="1" applyAlignment="1">
      <alignment horizontal="right" vertical="center"/>
    </xf>
    <xf numFmtId="0" fontId="67" fillId="13" borderId="0" xfId="0" applyFont="1" applyFill="1" applyAlignment="1">
      <alignment horizontal="center" vertical="center"/>
    </xf>
    <xf numFmtId="176" fontId="67" fillId="13" borderId="14" xfId="0" applyNumberFormat="1" applyFont="1" applyFill="1" applyBorder="1" applyAlignment="1">
      <alignment horizontal="center" vertical="center"/>
    </xf>
    <xf numFmtId="3" fontId="67" fillId="13" borderId="14" xfId="0" applyNumberFormat="1" applyFont="1" applyFill="1" applyBorder="1" applyAlignment="1">
      <alignment horizontal="center" vertical="center"/>
    </xf>
    <xf numFmtId="176" fontId="75" fillId="13" borderId="14" xfId="0" applyNumberFormat="1" applyFont="1" applyFill="1" applyBorder="1" applyAlignment="1">
      <alignment horizontal="center" vertical="center"/>
    </xf>
    <xf numFmtId="0" fontId="70" fillId="13" borderId="14" xfId="0" applyFont="1" applyFill="1" applyBorder="1" applyAlignment="1">
      <alignment horizontal="center" vertical="center"/>
    </xf>
    <xf numFmtId="0" fontId="76" fillId="0" borderId="0" xfId="0" applyFont="1"/>
    <xf numFmtId="0" fontId="77" fillId="6" borderId="0" xfId="44" applyFont="1" applyFill="1" applyAlignment="1">
      <alignment horizontal="center" vertical="center"/>
    </xf>
    <xf numFmtId="0" fontId="77" fillId="0" borderId="0" xfId="0" applyFont="1"/>
    <xf numFmtId="0" fontId="76" fillId="0" borderId="0" xfId="0" applyFont="1" applyAlignment="1">
      <alignment horizontal="center" vertical="center"/>
    </xf>
    <xf numFmtId="0" fontId="72" fillId="9" borderId="6" xfId="0" applyFont="1" applyFill="1" applyBorder="1" applyAlignment="1">
      <alignment horizontal="center" vertical="center"/>
    </xf>
    <xf numFmtId="9" fontId="76" fillId="9" borderId="12" xfId="13" applyFont="1" applyFill="1" applyBorder="1"/>
    <xf numFmtId="0" fontId="76" fillId="9" borderId="12" xfId="0" applyFont="1" applyFill="1" applyBorder="1" applyAlignment="1">
      <alignment horizontal="center" vertical="center"/>
    </xf>
    <xf numFmtId="0" fontId="76" fillId="9" borderId="12" xfId="0" applyFont="1" applyFill="1" applyBorder="1"/>
    <xf numFmtId="3" fontId="76" fillId="9" borderId="13" xfId="0" applyNumberFormat="1" applyFont="1" applyFill="1" applyBorder="1" applyAlignment="1">
      <alignment horizontal="center"/>
    </xf>
    <xf numFmtId="0" fontId="72" fillId="9" borderId="7" xfId="0" applyFont="1" applyFill="1" applyBorder="1" applyAlignment="1">
      <alignment horizontal="center" vertical="center"/>
    </xf>
    <xf numFmtId="0" fontId="76" fillId="9" borderId="14" xfId="0" applyFont="1" applyFill="1" applyBorder="1" applyAlignment="1">
      <alignment horizontal="center"/>
    </xf>
    <xf numFmtId="14" fontId="76" fillId="9" borderId="14" xfId="0" applyNumberFormat="1" applyFont="1" applyFill="1" applyBorder="1" applyAlignment="1">
      <alignment horizontal="center"/>
    </xf>
    <xf numFmtId="0" fontId="76" fillId="9" borderId="14" xfId="0" applyFont="1" applyFill="1" applyBorder="1" applyAlignment="1">
      <alignment horizontal="center" vertical="center"/>
    </xf>
    <xf numFmtId="0" fontId="76" fillId="9" borderId="14" xfId="0" applyFont="1" applyFill="1" applyBorder="1"/>
    <xf numFmtId="3" fontId="76" fillId="9" borderId="15" xfId="0" applyNumberFormat="1" applyFont="1" applyFill="1" applyBorder="1" applyAlignment="1">
      <alignment horizontal="center"/>
    </xf>
    <xf numFmtId="3" fontId="78" fillId="9" borderId="12" xfId="0" applyNumberFormat="1" applyFont="1" applyFill="1" applyBorder="1" applyAlignment="1">
      <alignment horizontal="center"/>
    </xf>
    <xf numFmtId="3" fontId="78" fillId="9" borderId="14" xfId="0" applyNumberFormat="1" applyFont="1" applyFill="1" applyBorder="1" applyAlignment="1">
      <alignment horizontal="center"/>
    </xf>
    <xf numFmtId="9" fontId="76" fillId="7" borderId="0" xfId="13" applyFont="1" applyFill="1" applyAlignment="1">
      <alignment horizontal="center" vertical="center"/>
    </xf>
    <xf numFmtId="16" fontId="62" fillId="6" borderId="0" xfId="44" applyNumberFormat="1" applyFont="1" applyFill="1" applyAlignment="1">
      <alignment horizontal="center" vertical="center"/>
    </xf>
    <xf numFmtId="1" fontId="77" fillId="13" borderId="15" xfId="13" applyNumberFormat="1" applyFont="1" applyFill="1" applyBorder="1" applyAlignment="1">
      <alignment horizontal="center" vertical="center"/>
    </xf>
    <xf numFmtId="16" fontId="62" fillId="6" borderId="0" xfId="44" applyNumberFormat="1" applyFont="1" applyFill="1" applyAlignment="1">
      <alignment horizontal="center" vertical="center" wrapText="1"/>
    </xf>
    <xf numFmtId="3" fontId="77" fillId="8" borderId="0" xfId="0" applyNumberFormat="1" applyFont="1" applyFill="1" applyAlignment="1">
      <alignment horizontal="center" vertical="center"/>
    </xf>
    <xf numFmtId="3" fontId="77" fillId="0" borderId="0" xfId="0" applyNumberFormat="1" applyFont="1" applyFill="1" applyAlignment="1">
      <alignment horizontal="center" vertical="center"/>
    </xf>
    <xf numFmtId="3" fontId="77" fillId="9" borderId="0" xfId="0" applyNumberFormat="1" applyFont="1" applyFill="1" applyAlignment="1">
      <alignment horizontal="center" vertical="center"/>
    </xf>
    <xf numFmtId="3" fontId="77" fillId="4" borderId="0" xfId="0" applyNumberFormat="1" applyFont="1" applyFill="1" applyAlignment="1">
      <alignment horizontal="center" vertical="center"/>
    </xf>
  </cellXfs>
  <cellStyles count="74">
    <cellStyle name="Comma [0]_IT MayJun" xfId="1" xr:uid="{00000000-0005-0000-0000-000000000000}"/>
    <cellStyle name="Comma_ Pol03" xfId="2" xr:uid="{00000000-0005-0000-0000-000001000000}"/>
    <cellStyle name="Currency [0]_ Pol03" xfId="3" xr:uid="{00000000-0005-0000-0000-000002000000}"/>
    <cellStyle name="Currency_ Pol03" xfId="4" xr:uid="{00000000-0005-0000-0000-000003000000}"/>
    <cellStyle name="Dezimal [0]_PERSONAL" xfId="5" xr:uid="{00000000-0005-0000-0000-000004000000}"/>
    <cellStyle name="Dezimal_PERSONAL" xfId="6" xr:uid="{00000000-0005-0000-0000-000005000000}"/>
    <cellStyle name="Dziesietny [0]_cennik 03'98" xfId="7" xr:uid="{00000000-0005-0000-0000-000006000000}"/>
    <cellStyle name="Dziesietny_cennik 03'98" xfId="8" xr:uid="{00000000-0005-0000-0000-000007000000}"/>
    <cellStyle name="Dziesiętny" xfId="73" builtinId="3"/>
    <cellStyle name="Dziesiętny 2" xfId="21" xr:uid="{00000000-0005-0000-0000-000008000000}"/>
    <cellStyle name="Dziesiętny 3" xfId="48" xr:uid="{0DBBC3CF-0F30-4CEB-8D8D-4FD11AAB27E5}"/>
    <cellStyle name="Dziesiętny 4" xfId="63" xr:uid="{456DE0B3-22A6-4BE6-92D7-AC4D448109FF}"/>
    <cellStyle name="Dziesiętny 5" xfId="67" xr:uid="{64D354EF-4FFD-4CDE-AD6E-642E321C3214}"/>
    <cellStyle name="Dziesiętny 6" xfId="72" xr:uid="{DB41DD3D-9CD1-4017-A082-A8DD5404A9DF}"/>
    <cellStyle name="Excel Built-in Normal" xfId="22" xr:uid="{00000000-0005-0000-0000-000009000000}"/>
    <cellStyle name="Normal_0599pol2" xfId="9" xr:uid="{00000000-0005-0000-0000-00000A000000}"/>
    <cellStyle name="Normalny" xfId="0" builtinId="0"/>
    <cellStyle name="Normalny 10" xfId="49" xr:uid="{609B7840-28CF-44B8-A889-D5CB7A9115F8}"/>
    <cellStyle name="Normalny 10 2" xfId="60" xr:uid="{FC95FC7F-9E37-4CC1-AC23-6452D5F03444}"/>
    <cellStyle name="Normalny 11" xfId="42" xr:uid="{00000000-0005-0000-0000-00000D000000}"/>
    <cellStyle name="Normalny 11 2" xfId="62" xr:uid="{8AF3B4D7-E7BE-430A-B786-3519B30E3897}"/>
    <cellStyle name="Normalny 12" xfId="43" xr:uid="{00000000-0005-0000-0000-00000E000000}"/>
    <cellStyle name="Normalny 13" xfId="68" xr:uid="{45B2F55A-4D7E-41B2-A08E-4B9ACC834D16}"/>
    <cellStyle name="Normalny 2" xfId="17" xr:uid="{00000000-0005-0000-0000-00000F000000}"/>
    <cellStyle name="Normalny 2 2" xfId="23" xr:uid="{00000000-0005-0000-0000-000010000000}"/>
    <cellStyle name="Normalny 2 2 2" xfId="24" xr:uid="{00000000-0005-0000-0000-000011000000}"/>
    <cellStyle name="Normalny 2 3" xfId="25" xr:uid="{00000000-0005-0000-0000-000012000000}"/>
    <cellStyle name="Normalny 2 4" xfId="26" xr:uid="{00000000-0005-0000-0000-000013000000}"/>
    <cellStyle name="Normalny 2 5" xfId="51" xr:uid="{BD23CC6F-3B45-43A2-81B8-9C05C5938550}"/>
    <cellStyle name="Normalny 3" xfId="18" xr:uid="{00000000-0005-0000-0000-000014000000}"/>
    <cellStyle name="Normalny 3 2" xfId="46" xr:uid="{00000000-0005-0000-0000-000015000000}"/>
    <cellStyle name="Normalny 3 2 2" xfId="53" xr:uid="{C1F2C0CA-A446-4DCF-BD88-AA5D7B229182}"/>
    <cellStyle name="Normalny 4" xfId="19" xr:uid="{00000000-0005-0000-0000-000016000000}"/>
    <cellStyle name="Normalny 4 2" xfId="27" xr:uid="{00000000-0005-0000-0000-000017000000}"/>
    <cellStyle name="Normalny 4 2 2" xfId="28" xr:uid="{00000000-0005-0000-0000-000018000000}"/>
    <cellStyle name="Normalny 4 3" xfId="29" xr:uid="{00000000-0005-0000-0000-000019000000}"/>
    <cellStyle name="Normalny 4 3 2" xfId="54" xr:uid="{7E6595FD-3A4C-41E6-988E-0571D4956EED}"/>
    <cellStyle name="Normalny 4 3 3" xfId="64" xr:uid="{7EACD142-B6B7-4AD3-8AA8-6C898E438459}"/>
    <cellStyle name="Normalny 4 3 4" xfId="69" xr:uid="{AEF6FD11-5F80-45C2-B850-A3E5CB0AA1A6}"/>
    <cellStyle name="Normalny 4 4" xfId="30" xr:uid="{00000000-0005-0000-0000-00001A000000}"/>
    <cellStyle name="Normalny 4 4 2" xfId="55" xr:uid="{401E60F0-89A5-495E-A3B5-E44A70964AC3}"/>
    <cellStyle name="Normalny 4 4 3" xfId="65" xr:uid="{960C8E5B-0E99-47E0-A215-8701460A0459}"/>
    <cellStyle name="Normalny 4 4 4" xfId="70" xr:uid="{102F1DD1-F998-4EDA-A2A2-F3A6E2DAE610}"/>
    <cellStyle name="Normalny 5" xfId="31" xr:uid="{00000000-0005-0000-0000-00001B000000}"/>
    <cellStyle name="Normalny 5 2" xfId="52" xr:uid="{CFD65985-47D2-4826-88FC-F2FAE9120614}"/>
    <cellStyle name="Normalny 6" xfId="32" xr:uid="{00000000-0005-0000-0000-00001C000000}"/>
    <cellStyle name="Normalny 7" xfId="33" xr:uid="{00000000-0005-0000-0000-00001D000000}"/>
    <cellStyle name="Normalny 7 2" xfId="34" xr:uid="{00000000-0005-0000-0000-00001E000000}"/>
    <cellStyle name="Normalny 8" xfId="35" xr:uid="{00000000-0005-0000-0000-00001F000000}"/>
    <cellStyle name="Normalny 9" xfId="45" xr:uid="{00000000-0005-0000-0000-000020000000}"/>
    <cellStyle name="Normalny 9 2" xfId="59" xr:uid="{A1469269-F158-4629-B3B1-71B25CEAA391}"/>
    <cellStyle name="Normalny_TV Book" xfId="10" xr:uid="{00000000-0005-0000-0000-000021000000}"/>
    <cellStyle name="Normalny_TV Book 2" xfId="44" xr:uid="{00000000-0005-0000-0000-000022000000}"/>
    <cellStyle name="Normalny_TV Buying Report" xfId="11" xr:uid="{00000000-0005-0000-0000-000023000000}"/>
    <cellStyle name="Normalny_TVP 11" xfId="12" xr:uid="{00000000-0005-0000-0000-000024000000}"/>
    <cellStyle name="Procentowy" xfId="13" builtinId="5"/>
    <cellStyle name="Procentowy 2" xfId="20" xr:uid="{00000000-0005-0000-0000-000026000000}"/>
    <cellStyle name="Procentowy 2 2" xfId="56" xr:uid="{03CC52FA-C671-4561-895E-E733F1184959}"/>
    <cellStyle name="Procentowy 3" xfId="36" xr:uid="{00000000-0005-0000-0000-000027000000}"/>
    <cellStyle name="Procentowy 3 2" xfId="57" xr:uid="{16CDD3E5-1722-42D8-94B5-8DE841500B7B}"/>
    <cellStyle name="Procentowy 4" xfId="37" xr:uid="{00000000-0005-0000-0000-000028000000}"/>
    <cellStyle name="Procentowy 4 2" xfId="61" xr:uid="{146003E3-6F55-4C07-A705-696C33336C0E}"/>
    <cellStyle name="Procentowy 5" xfId="38" xr:uid="{00000000-0005-0000-0000-000029000000}"/>
    <cellStyle name="Procentowy 6" xfId="41" xr:uid="{00000000-0005-0000-0000-00002A000000}"/>
    <cellStyle name="Procentowy 7" xfId="47" xr:uid="{99AF7466-BB51-4449-B34A-119672B3AFAA}"/>
    <cellStyle name="Standard_Gammon" xfId="39" xr:uid="{00000000-0005-0000-0000-00002B000000}"/>
    <cellStyle name="Styl 1" xfId="14" xr:uid="{00000000-0005-0000-0000-00002D000000}"/>
    <cellStyle name="Styl 1 2" xfId="50" xr:uid="{26B1FB05-CBF5-45A4-A5F8-60687C2AE5E4}"/>
    <cellStyle name="Währung [0]_PERSONAL" xfId="15" xr:uid="{00000000-0005-0000-0000-00002E000000}"/>
    <cellStyle name="Währung_PERSONAL" xfId="16" xr:uid="{00000000-0005-0000-0000-00002F000000}"/>
    <cellStyle name="Walutowy 2 2" xfId="40" xr:uid="{00000000-0005-0000-0000-000030000000}"/>
    <cellStyle name="Walutowy 2 2 2" xfId="58" xr:uid="{CCDA79FB-E99F-41EF-9957-402CDFEE8199}"/>
    <cellStyle name="Walutowy 2 2 3" xfId="66" xr:uid="{4E9D6CF8-7AD4-4492-9EEB-C6CC6CC71C26}"/>
    <cellStyle name="Walutowy 2 2 4" xfId="71" xr:uid="{CF6B21B5-21CF-4BEB-917C-EC3F4C776839}"/>
  </cellStyles>
  <dxfs count="0"/>
  <tableStyles count="0" defaultTableStyle="TableStyleMedium9" defaultPivotStyle="PivotStyleLight16"/>
  <colors>
    <mruColors>
      <color rgb="FF0066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g 2015">
  <a:themeElements>
    <a:clrScheme name="MG 2015">
      <a:dk1>
        <a:srgbClr val="000000"/>
      </a:dk1>
      <a:lt1>
        <a:srgbClr val="FFFFFF"/>
      </a:lt1>
      <a:dk2>
        <a:srgbClr val="002060"/>
      </a:dk2>
      <a:lt2>
        <a:srgbClr val="CC0000"/>
      </a:lt2>
      <a:accent1>
        <a:srgbClr val="59BD18"/>
      </a:accent1>
      <a:accent2>
        <a:srgbClr val="FF6600"/>
      </a:accent2>
      <a:accent3>
        <a:srgbClr val="0070C0"/>
      </a:accent3>
      <a:accent4>
        <a:srgbClr val="888888"/>
      </a:accent4>
      <a:accent5>
        <a:srgbClr val="FFB728"/>
      </a:accent5>
      <a:accent6>
        <a:srgbClr val="9744BC"/>
      </a:accent6>
      <a:hlink>
        <a:srgbClr val="008000"/>
      </a:hlink>
      <a:folHlink>
        <a:srgbClr val="454647"/>
      </a:folHlink>
    </a:clrScheme>
    <a:fontScheme name="Niestandardowy 1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Początek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theme="1" tint="0.34998626667073579"/>
  </sheetPr>
  <dimension ref="A1:Q35"/>
  <sheetViews>
    <sheetView showGridLines="0" showZeros="0" tabSelected="1" zoomScale="75" zoomScaleNormal="75" workbookViewId="0">
      <selection activeCell="Q8" sqref="Q8"/>
    </sheetView>
  </sheetViews>
  <sheetFormatPr defaultRowHeight="12.75"/>
  <cols>
    <col min="1" max="1" width="10.7109375" customWidth="1"/>
    <col min="2" max="2" width="31.140625" customWidth="1"/>
    <col min="3" max="3" width="31.7109375" customWidth="1"/>
    <col min="4" max="4" width="30.7109375" customWidth="1"/>
    <col min="5" max="5" width="6.5703125" style="80" customWidth="1"/>
    <col min="6" max="11" width="14" customWidth="1"/>
    <col min="12" max="12" width="14" style="49" customWidth="1"/>
    <col min="13" max="13" width="7.28515625" customWidth="1"/>
    <col min="14" max="14" width="16.28515625" customWidth="1"/>
    <col min="15" max="15" width="17" customWidth="1"/>
  </cols>
  <sheetData>
    <row r="1" spans="1:17" s="12" customFormat="1" ht="30" customHeight="1">
      <c r="A1" s="20" t="s">
        <v>14</v>
      </c>
      <c r="B1" s="21"/>
      <c r="C1" s="23" t="s">
        <v>21</v>
      </c>
      <c r="D1" s="22"/>
      <c r="E1" s="78"/>
      <c r="F1" s="23"/>
      <c r="G1" s="23"/>
      <c r="H1" s="23"/>
      <c r="I1" s="23"/>
      <c r="J1" s="23"/>
      <c r="K1" s="23"/>
      <c r="L1" s="23"/>
      <c r="M1" s="23"/>
      <c r="N1" s="24" t="s">
        <v>140</v>
      </c>
      <c r="O1" s="25"/>
      <c r="P1" s="29"/>
      <c r="Q1" s="29"/>
    </row>
    <row r="2" spans="1:17" s="10" customFormat="1" ht="30" customHeight="1">
      <c r="A2" s="57" t="s">
        <v>15</v>
      </c>
      <c r="B2" s="95" t="s">
        <v>6</v>
      </c>
      <c r="C2" s="75" t="s">
        <v>22</v>
      </c>
      <c r="D2" s="26"/>
      <c r="E2" s="79"/>
      <c r="F2" s="75"/>
      <c r="G2" s="67"/>
      <c r="H2" s="26"/>
      <c r="I2" s="26"/>
      <c r="J2" s="26"/>
      <c r="K2" s="26"/>
      <c r="L2" s="26"/>
      <c r="M2" s="26"/>
      <c r="N2" s="55" t="s">
        <v>7</v>
      </c>
      <c r="O2" s="27">
        <v>44774</v>
      </c>
    </row>
    <row r="3" spans="1:17" ht="12.6" customHeight="1">
      <c r="O3" s="134"/>
    </row>
    <row r="4" spans="1:17" ht="31.5">
      <c r="A4" s="70"/>
      <c r="B4" s="71"/>
      <c r="C4" s="71"/>
      <c r="D4" s="71"/>
      <c r="E4" s="77"/>
      <c r="F4" s="132" t="s">
        <v>52</v>
      </c>
      <c r="G4" s="133" t="s">
        <v>53</v>
      </c>
      <c r="H4" s="133" t="s">
        <v>66</v>
      </c>
      <c r="I4" s="132" t="s">
        <v>67</v>
      </c>
      <c r="J4" s="132" t="s">
        <v>77</v>
      </c>
      <c r="K4" s="132" t="s">
        <v>78</v>
      </c>
      <c r="L4" s="133" t="s">
        <v>80</v>
      </c>
      <c r="M4" s="71"/>
      <c r="N4" s="71"/>
      <c r="O4" s="71"/>
      <c r="P4" s="31"/>
    </row>
    <row r="5" spans="1:17" ht="23.25" customHeight="1">
      <c r="A5" s="121" t="s">
        <v>142</v>
      </c>
      <c r="B5" s="58"/>
      <c r="C5" s="59"/>
      <c r="D5" s="59"/>
      <c r="E5" s="60"/>
      <c r="F5" s="116" t="s">
        <v>84</v>
      </c>
      <c r="G5" s="117" t="s">
        <v>83</v>
      </c>
      <c r="H5" s="117" t="s">
        <v>69</v>
      </c>
      <c r="I5" s="117" t="s">
        <v>68</v>
      </c>
      <c r="J5" s="117" t="s">
        <v>79</v>
      </c>
      <c r="K5" s="117" t="s">
        <v>81</v>
      </c>
      <c r="L5" s="117" t="s">
        <v>82</v>
      </c>
      <c r="M5" s="120"/>
      <c r="N5" s="120" t="s">
        <v>0</v>
      </c>
      <c r="O5" s="205" t="s">
        <v>0</v>
      </c>
      <c r="P5" s="31"/>
    </row>
    <row r="6" spans="1:17" ht="23.25" customHeight="1">
      <c r="A6" s="121"/>
      <c r="B6" s="58"/>
      <c r="C6" s="59"/>
      <c r="D6" s="58" t="s">
        <v>31</v>
      </c>
      <c r="E6" s="60"/>
      <c r="F6" s="72"/>
      <c r="G6" s="74"/>
      <c r="H6" s="74"/>
      <c r="I6" s="74"/>
      <c r="J6" s="74"/>
      <c r="K6" s="74"/>
      <c r="L6" s="74"/>
      <c r="M6" s="120"/>
      <c r="N6" s="120" t="s">
        <v>62</v>
      </c>
      <c r="O6" s="205" t="s">
        <v>139</v>
      </c>
      <c r="P6" s="31"/>
    </row>
    <row r="7" spans="1:17" s="18" customFormat="1" ht="29.45" customHeight="1">
      <c r="A7" s="180"/>
      <c r="B7" s="181"/>
      <c r="C7" s="181"/>
      <c r="D7" s="186" t="s">
        <v>56</v>
      </c>
      <c r="E7" s="182"/>
      <c r="F7" s="183">
        <v>71.709999999999994</v>
      </c>
      <c r="G7" s="183">
        <v>89.74</v>
      </c>
      <c r="H7" s="183">
        <v>60.22</v>
      </c>
      <c r="I7" s="183">
        <v>76.209999999999994</v>
      </c>
      <c r="J7" s="183">
        <v>69.06</v>
      </c>
      <c r="K7" s="183">
        <v>42.529999999999994</v>
      </c>
      <c r="L7" s="183">
        <v>31.470000000000002</v>
      </c>
      <c r="M7" s="184"/>
      <c r="N7" s="185">
        <v>440.94</v>
      </c>
      <c r="O7" s="206">
        <v>423</v>
      </c>
      <c r="P7" s="33"/>
      <c r="Q7" s="150"/>
    </row>
    <row r="8" spans="1:17" ht="21.6" customHeight="1">
      <c r="A8" s="122"/>
      <c r="O8" s="187"/>
    </row>
    <row r="9" spans="1:17" ht="46.9" customHeight="1">
      <c r="A9" s="121" t="s">
        <v>63</v>
      </c>
      <c r="B9" s="58"/>
      <c r="C9" s="59"/>
      <c r="D9" s="58" t="s">
        <v>31</v>
      </c>
      <c r="E9" s="60" t="s">
        <v>61</v>
      </c>
      <c r="F9" s="118" t="s">
        <v>84</v>
      </c>
      <c r="G9" s="119" t="s">
        <v>83</v>
      </c>
      <c r="H9" s="119" t="s">
        <v>69</v>
      </c>
      <c r="I9" s="119" t="s">
        <v>68</v>
      </c>
      <c r="J9" s="119" t="s">
        <v>79</v>
      </c>
      <c r="K9" s="119" t="s">
        <v>81</v>
      </c>
      <c r="L9" s="119" t="s">
        <v>82</v>
      </c>
      <c r="M9" s="61"/>
      <c r="N9" s="137" t="s">
        <v>89</v>
      </c>
      <c r="O9" s="207" t="s">
        <v>93</v>
      </c>
      <c r="P9" s="31"/>
    </row>
    <row r="10" spans="1:17" s="30" customFormat="1" ht="24.75" customHeight="1">
      <c r="A10" s="135" t="s">
        <v>33</v>
      </c>
      <c r="B10" s="13"/>
      <c r="C10" s="13"/>
      <c r="D10" s="102" t="s">
        <v>57</v>
      </c>
      <c r="E10" s="140" t="s">
        <v>54</v>
      </c>
      <c r="F10" s="138">
        <v>18</v>
      </c>
      <c r="G10" s="138">
        <v>6</v>
      </c>
      <c r="H10" s="138"/>
      <c r="I10" s="98"/>
      <c r="J10" s="98"/>
      <c r="K10" s="98"/>
      <c r="L10" s="98"/>
      <c r="M10" s="99"/>
      <c r="N10" s="105">
        <f>SUM(F10:M10)</f>
        <v>24</v>
      </c>
      <c r="O10" s="208">
        <v>20</v>
      </c>
      <c r="P10" s="32"/>
    </row>
    <row r="11" spans="1:17" s="30" customFormat="1" ht="24.75" customHeight="1">
      <c r="A11" s="135" t="s">
        <v>32</v>
      </c>
      <c r="B11" s="13"/>
      <c r="C11" s="13"/>
      <c r="D11" s="102" t="s">
        <v>59</v>
      </c>
      <c r="E11" s="140" t="s">
        <v>55</v>
      </c>
      <c r="F11" s="138">
        <v>25</v>
      </c>
      <c r="G11" s="138">
        <v>11</v>
      </c>
      <c r="H11" s="138"/>
      <c r="I11" s="98"/>
      <c r="J11" s="98"/>
      <c r="K11" s="98"/>
      <c r="L11" s="98"/>
      <c r="M11" s="99"/>
      <c r="N11" s="105">
        <f>SUM(F11:M11)</f>
        <v>36</v>
      </c>
      <c r="O11" s="208">
        <v>20</v>
      </c>
      <c r="P11" s="32"/>
    </row>
    <row r="12" spans="1:17" s="110" customFormat="1" ht="24.75" customHeight="1">
      <c r="A12" s="136"/>
      <c r="D12" s="111"/>
      <c r="E12" s="143"/>
      <c r="F12" s="144"/>
      <c r="G12" s="144"/>
      <c r="H12" s="144"/>
      <c r="I12" s="112"/>
      <c r="J12" s="112"/>
      <c r="K12" s="112"/>
      <c r="L12" s="112"/>
      <c r="M12" s="113"/>
      <c r="N12" s="114"/>
      <c r="O12" s="209"/>
      <c r="P12" s="115"/>
    </row>
    <row r="13" spans="1:17" s="30" customFormat="1" ht="24.75" customHeight="1">
      <c r="A13" s="135" t="s">
        <v>64</v>
      </c>
      <c r="B13" s="13"/>
      <c r="C13" s="13"/>
      <c r="D13" s="103" t="s">
        <v>58</v>
      </c>
      <c r="E13" s="141" t="s">
        <v>54</v>
      </c>
      <c r="F13" s="139"/>
      <c r="G13" s="139">
        <v>12</v>
      </c>
      <c r="H13" s="139">
        <v>9</v>
      </c>
      <c r="I13" s="100"/>
      <c r="J13" s="100"/>
      <c r="K13" s="100"/>
      <c r="L13" s="100"/>
      <c r="M13" s="101"/>
      <c r="N13" s="106">
        <f>SUM(F13:M13)</f>
        <v>21</v>
      </c>
      <c r="O13" s="210">
        <v>20</v>
      </c>
      <c r="P13" s="32"/>
    </row>
    <row r="14" spans="1:17" s="30" customFormat="1" ht="24.75" customHeight="1">
      <c r="A14" s="135" t="s">
        <v>35</v>
      </c>
      <c r="B14" s="13"/>
      <c r="C14" s="13"/>
      <c r="D14" s="103" t="s">
        <v>60</v>
      </c>
      <c r="E14" s="141" t="s">
        <v>55</v>
      </c>
      <c r="F14" s="139"/>
      <c r="G14" s="139">
        <v>21</v>
      </c>
      <c r="H14" s="139">
        <v>8</v>
      </c>
      <c r="I14" s="100"/>
      <c r="J14" s="100"/>
      <c r="K14" s="100"/>
      <c r="L14" s="100"/>
      <c r="M14" s="101"/>
      <c r="N14" s="106">
        <f t="shared" ref="N14" si="0">SUM(F14:M14)</f>
        <v>29</v>
      </c>
      <c r="O14" s="210">
        <v>20</v>
      </c>
      <c r="P14" s="32"/>
    </row>
    <row r="15" spans="1:17" s="110" customFormat="1" ht="24.75" customHeight="1">
      <c r="A15" s="136"/>
      <c r="D15" s="111"/>
      <c r="E15" s="143"/>
      <c r="F15" s="112"/>
      <c r="G15" s="112"/>
      <c r="H15" s="112"/>
      <c r="I15" s="112"/>
      <c r="J15" s="112"/>
      <c r="K15" s="112"/>
      <c r="L15" s="112"/>
      <c r="M15" s="113"/>
      <c r="N15" s="114"/>
      <c r="O15" s="209"/>
      <c r="P15" s="115"/>
    </row>
    <row r="16" spans="1:17" s="30" customFormat="1" ht="24.75" customHeight="1">
      <c r="A16" s="135" t="s">
        <v>73</v>
      </c>
      <c r="B16" s="13"/>
      <c r="C16" s="13"/>
      <c r="D16" s="102" t="s">
        <v>86</v>
      </c>
      <c r="E16" s="140" t="s">
        <v>54</v>
      </c>
      <c r="F16" s="98"/>
      <c r="G16" s="98"/>
      <c r="H16" s="138">
        <v>9</v>
      </c>
      <c r="I16" s="138">
        <v>14</v>
      </c>
      <c r="J16" s="98"/>
      <c r="K16" s="98"/>
      <c r="L16" s="98"/>
      <c r="M16" s="99"/>
      <c r="N16" s="105">
        <f t="shared" ref="N16:N19" si="1">SUM(F16:M16)</f>
        <v>23</v>
      </c>
      <c r="O16" s="208">
        <v>20</v>
      </c>
      <c r="P16" s="32"/>
    </row>
    <row r="17" spans="1:16" s="30" customFormat="1" ht="24.75" customHeight="1">
      <c r="A17" s="135" t="s">
        <v>72</v>
      </c>
      <c r="B17" s="13"/>
      <c r="C17" s="13"/>
      <c r="D17" s="102" t="s">
        <v>85</v>
      </c>
      <c r="E17" s="140" t="s">
        <v>55</v>
      </c>
      <c r="F17" s="98"/>
      <c r="G17" s="98"/>
      <c r="H17" s="138">
        <v>9</v>
      </c>
      <c r="I17" s="138">
        <v>17</v>
      </c>
      <c r="J17" s="98"/>
      <c r="K17" s="98"/>
      <c r="L17" s="98"/>
      <c r="M17" s="99"/>
      <c r="N17" s="105">
        <f>SUM(F17:M17)</f>
        <v>26</v>
      </c>
      <c r="O17" s="208">
        <v>20</v>
      </c>
      <c r="P17" s="32"/>
    </row>
    <row r="18" spans="1:16" s="110" customFormat="1" ht="24.75" customHeight="1">
      <c r="A18" s="136"/>
      <c r="D18" s="111"/>
      <c r="E18" s="143"/>
      <c r="F18" s="112"/>
      <c r="G18" s="112"/>
      <c r="H18" s="112"/>
      <c r="I18" s="112"/>
      <c r="J18" s="112"/>
      <c r="K18" s="112"/>
      <c r="L18" s="112"/>
      <c r="M18" s="113"/>
      <c r="N18" s="114"/>
      <c r="O18" s="209"/>
      <c r="P18" s="115"/>
    </row>
    <row r="19" spans="1:16" s="30" customFormat="1" ht="24.75" customHeight="1">
      <c r="A19" s="135" t="s">
        <v>88</v>
      </c>
      <c r="B19" s="13"/>
      <c r="C19" s="13"/>
      <c r="D19" s="103" t="s">
        <v>91</v>
      </c>
      <c r="E19" s="141" t="s">
        <v>54</v>
      </c>
      <c r="F19" s="100"/>
      <c r="G19" s="100"/>
      <c r="H19" s="100"/>
      <c r="I19" s="139">
        <v>6</v>
      </c>
      <c r="J19" s="139">
        <v>15</v>
      </c>
      <c r="K19" s="139">
        <v>3</v>
      </c>
      <c r="L19" s="139"/>
      <c r="M19" s="139"/>
      <c r="N19" s="106">
        <f t="shared" si="1"/>
        <v>24</v>
      </c>
      <c r="O19" s="210">
        <v>20</v>
      </c>
      <c r="P19" s="32"/>
    </row>
    <row r="20" spans="1:16" s="30" customFormat="1" ht="24.75" customHeight="1">
      <c r="A20" s="135" t="s">
        <v>87</v>
      </c>
      <c r="B20" s="13"/>
      <c r="C20" s="13"/>
      <c r="D20" s="103" t="s">
        <v>92</v>
      </c>
      <c r="E20" s="141" t="s">
        <v>55</v>
      </c>
      <c r="F20" s="100"/>
      <c r="G20" s="100"/>
      <c r="H20" s="100"/>
      <c r="I20" s="139">
        <v>4</v>
      </c>
      <c r="J20" s="139">
        <v>20</v>
      </c>
      <c r="K20" s="139">
        <v>3</v>
      </c>
      <c r="L20" s="139"/>
      <c r="M20" s="139"/>
      <c r="N20" s="106">
        <f t="shared" ref="N20:N22" si="2">SUM(F20:M20)</f>
        <v>27</v>
      </c>
      <c r="O20" s="210">
        <v>20</v>
      </c>
      <c r="P20" s="32"/>
    </row>
    <row r="21" spans="1:16" s="110" customFormat="1" ht="24.75" customHeight="1">
      <c r="A21" s="136"/>
      <c r="D21" s="111"/>
      <c r="E21" s="143"/>
      <c r="F21" s="112"/>
      <c r="G21" s="112"/>
      <c r="H21" s="112"/>
      <c r="I21" s="112"/>
      <c r="J21" s="112"/>
      <c r="K21" s="112"/>
      <c r="L21" s="112"/>
      <c r="M21" s="113"/>
      <c r="N21" s="114"/>
      <c r="O21" s="209"/>
      <c r="P21" s="115"/>
    </row>
    <row r="22" spans="1:16" s="30" customFormat="1" ht="24.75" customHeight="1">
      <c r="A22" s="135" t="s">
        <v>96</v>
      </c>
      <c r="B22" s="13"/>
      <c r="C22" s="13"/>
      <c r="D22" s="102" t="s">
        <v>90</v>
      </c>
      <c r="E22" s="140" t="s">
        <v>54</v>
      </c>
      <c r="F22" s="98"/>
      <c r="G22" s="98"/>
      <c r="H22" s="138"/>
      <c r="I22" s="138"/>
      <c r="J22" s="98"/>
      <c r="K22" s="98">
        <v>15</v>
      </c>
      <c r="L22" s="98">
        <v>15</v>
      </c>
      <c r="M22" s="99"/>
      <c r="N22" s="105">
        <f t="shared" si="2"/>
        <v>30</v>
      </c>
      <c r="O22" s="208">
        <v>30</v>
      </c>
      <c r="P22" s="32"/>
    </row>
    <row r="23" spans="1:16" s="30" customFormat="1" ht="24.75" customHeight="1">
      <c r="A23" s="76"/>
      <c r="B23" s="13"/>
      <c r="C23" s="13"/>
      <c r="D23" s="104"/>
      <c r="E23" s="142"/>
      <c r="F23" s="15"/>
      <c r="G23" s="15"/>
      <c r="H23" s="15"/>
      <c r="I23" s="15"/>
      <c r="J23" s="15"/>
      <c r="K23" s="15"/>
      <c r="L23" s="15"/>
      <c r="M23" s="14"/>
      <c r="N23" s="107">
        <f t="shared" ref="N23" si="3">SUM(F23:G23)</f>
        <v>0</v>
      </c>
      <c r="O23" s="204"/>
      <c r="P23" s="32"/>
    </row>
    <row r="24" spans="1:16" s="18" customFormat="1" ht="29.45" customHeight="1">
      <c r="A24" s="17"/>
      <c r="B24" s="16"/>
      <c r="C24" s="16"/>
      <c r="D24" s="16"/>
      <c r="E24" s="81"/>
      <c r="F24" s="19">
        <f t="shared" ref="F24:L24" si="4">SUM(F10:F23)</f>
        <v>43</v>
      </c>
      <c r="G24" s="19">
        <f t="shared" si="4"/>
        <v>50</v>
      </c>
      <c r="H24" s="19">
        <f t="shared" si="4"/>
        <v>35</v>
      </c>
      <c r="I24" s="19">
        <f t="shared" si="4"/>
        <v>41</v>
      </c>
      <c r="J24" s="19">
        <f t="shared" si="4"/>
        <v>35</v>
      </c>
      <c r="K24" s="19">
        <f t="shared" si="4"/>
        <v>21</v>
      </c>
      <c r="L24" s="19">
        <f t="shared" si="4"/>
        <v>15</v>
      </c>
      <c r="M24" s="19"/>
      <c r="N24" s="19">
        <f>SUM(N10:N23)</f>
        <v>240</v>
      </c>
      <c r="O24" s="211">
        <f>SUM(O10:O23)</f>
        <v>190</v>
      </c>
      <c r="P24" s="33"/>
    </row>
    <row r="25" spans="1:16" ht="16.5">
      <c r="D25" s="187"/>
      <c r="E25" s="188" t="s">
        <v>61</v>
      </c>
      <c r="F25" s="187"/>
      <c r="G25" s="187"/>
      <c r="H25" s="187"/>
      <c r="I25" s="187"/>
      <c r="J25" s="187"/>
      <c r="K25" s="187"/>
      <c r="L25" s="189"/>
      <c r="M25" s="187"/>
      <c r="N25" s="187"/>
      <c r="O25" s="187"/>
    </row>
    <row r="26" spans="1:16" ht="16.5">
      <c r="D26" s="190" t="s">
        <v>94</v>
      </c>
      <c r="E26" s="191" t="s">
        <v>54</v>
      </c>
      <c r="F26" s="192"/>
      <c r="G26" s="192"/>
      <c r="H26" s="192"/>
      <c r="I26" s="192"/>
      <c r="J26" s="193"/>
      <c r="K26" s="193"/>
      <c r="L26" s="194"/>
      <c r="M26" s="194"/>
      <c r="N26" s="202">
        <f>N10+N13+N16+N19+N22</f>
        <v>122</v>
      </c>
      <c r="O26" s="195">
        <f>O10+O13+O16+O19+O22</f>
        <v>110</v>
      </c>
    </row>
    <row r="27" spans="1:16" ht="16.5">
      <c r="D27" s="190"/>
      <c r="E27" s="196" t="s">
        <v>55</v>
      </c>
      <c r="F27" s="197"/>
      <c r="G27" s="197"/>
      <c r="H27" s="197"/>
      <c r="I27" s="198"/>
      <c r="J27" s="199"/>
      <c r="K27" s="199"/>
      <c r="L27" s="200"/>
      <c r="M27" s="200"/>
      <c r="N27" s="203">
        <f>N11+N14+N17+N20+N23</f>
        <v>118</v>
      </c>
      <c r="O27" s="201">
        <f>O11+O14+O17+O20+O23</f>
        <v>80</v>
      </c>
    </row>
    <row r="28" spans="1:16" ht="13.9" customHeight="1">
      <c r="F28" s="82"/>
      <c r="G28" s="82"/>
      <c r="H28" s="82"/>
      <c r="I28" s="82"/>
      <c r="J28" s="82"/>
      <c r="K28" s="82"/>
      <c r="L28" s="82"/>
    </row>
    <row r="29" spans="1:16" ht="13.9" customHeight="1">
      <c r="F29" s="82"/>
      <c r="G29" s="82"/>
      <c r="H29" s="82"/>
      <c r="I29" s="82"/>
      <c r="J29" s="82"/>
      <c r="K29" s="82"/>
      <c r="L29"/>
    </row>
    <row r="30" spans="1:16" ht="13.9" customHeight="1">
      <c r="E30" s="82"/>
    </row>
    <row r="31" spans="1:16" ht="13.9" customHeight="1">
      <c r="E31" s="82"/>
    </row>
    <row r="32" spans="1:16" ht="13.9" customHeight="1">
      <c r="E32" s="82"/>
    </row>
    <row r="33" spans="5:5" ht="13.9" customHeight="1">
      <c r="E33" s="82"/>
    </row>
    <row r="34" spans="5:5" ht="14.45" customHeight="1">
      <c r="E34" s="82"/>
    </row>
    <row r="35" spans="5:5">
      <c r="E35" s="82"/>
    </row>
  </sheetData>
  <mergeCells count="1">
    <mergeCell ref="D26:D27"/>
  </mergeCells>
  <phoneticPr fontId="61" type="noConversion"/>
  <printOptions horizontalCentered="1" verticalCentered="1"/>
  <pageMargins left="0.39370078740157483" right="0.39370078740157483" top="0.59055118110236227" bottom="0.59055118110236227" header="0.31496062992125984" footer="0.31496062992125984"/>
  <pageSetup paperSize="9" scale="3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theme="6"/>
    <pageSetUpPr fitToPage="1"/>
  </sheetPr>
  <dimension ref="A1:O132"/>
  <sheetViews>
    <sheetView showGridLines="0" showZeros="0" zoomScale="80" zoomScaleNormal="80" workbookViewId="0">
      <selection activeCell="Q107" sqref="Q107"/>
    </sheetView>
  </sheetViews>
  <sheetFormatPr defaultColWidth="9.140625" defaultRowHeight="12.75"/>
  <cols>
    <col min="1" max="1" width="10.85546875" style="5" customWidth="1"/>
    <col min="2" max="3" width="9.28515625" style="5" customWidth="1"/>
    <col min="4" max="4" width="9.28515625" style="6" customWidth="1"/>
    <col min="5" max="5" width="10.140625" style="8" customWidth="1"/>
    <col min="6" max="6" width="42.85546875" style="5" customWidth="1"/>
    <col min="7" max="7" width="10.85546875" style="5" customWidth="1"/>
    <col min="8" max="8" width="7" style="5" customWidth="1"/>
    <col min="9" max="9" width="7.7109375" style="5" customWidth="1"/>
    <col min="10" max="10" width="8.28515625" style="5" customWidth="1"/>
    <col min="11" max="11" width="11" style="6" customWidth="1"/>
    <col min="12" max="12" width="9.140625" style="5" customWidth="1"/>
    <col min="13" max="13" width="12.85546875" style="5" customWidth="1"/>
    <col min="14" max="16384" width="9.140625" style="3"/>
  </cols>
  <sheetData>
    <row r="1" spans="1:13" s="12" customFormat="1" ht="28.9" customHeight="1">
      <c r="A1" s="97" t="s">
        <v>19</v>
      </c>
      <c r="B1" s="21"/>
      <c r="C1" s="22"/>
      <c r="D1" s="78"/>
      <c r="E1" s="23" t="s">
        <v>20</v>
      </c>
      <c r="F1" s="23"/>
      <c r="G1" s="23"/>
      <c r="H1" s="23"/>
      <c r="I1" s="23"/>
      <c r="J1" s="23"/>
      <c r="K1" s="23"/>
      <c r="L1" s="23"/>
      <c r="M1" s="84">
        <v>44713</v>
      </c>
    </row>
    <row r="2" spans="1:13" s="10" customFormat="1" ht="24" customHeight="1">
      <c r="A2" s="54"/>
      <c r="B2" s="54" t="s">
        <v>9</v>
      </c>
      <c r="C2" s="56" t="s">
        <v>6</v>
      </c>
      <c r="D2" s="79"/>
      <c r="E2" s="26"/>
      <c r="F2" s="26"/>
      <c r="G2" s="39"/>
      <c r="H2" s="26"/>
      <c r="I2" s="26"/>
      <c r="J2" s="26"/>
      <c r="K2" s="26"/>
      <c r="L2" s="26"/>
      <c r="M2" s="26"/>
    </row>
    <row r="3" spans="1:13" s="2" customFormat="1" ht="23.45" customHeight="1">
      <c r="A3" s="1"/>
      <c r="B3" s="1"/>
      <c r="C3" s="1"/>
      <c r="D3" s="108"/>
      <c r="E3" s="1"/>
      <c r="F3" s="1"/>
      <c r="G3" s="1"/>
      <c r="H3" s="1"/>
      <c r="I3" s="1"/>
      <c r="J3" s="1"/>
      <c r="K3" s="1"/>
      <c r="L3" s="1"/>
      <c r="M3" s="1"/>
    </row>
    <row r="4" spans="1:13" ht="23.25" customHeight="1">
      <c r="A4" s="34" t="s">
        <v>11</v>
      </c>
      <c r="B4" s="35"/>
      <c r="C4" s="35"/>
      <c r="D4" s="109"/>
      <c r="E4" s="35"/>
      <c r="F4" s="35"/>
      <c r="G4" s="35"/>
      <c r="H4" s="35"/>
      <c r="I4" s="35"/>
      <c r="J4" s="35"/>
      <c r="K4" s="35"/>
      <c r="L4" s="35"/>
      <c r="M4" s="35"/>
    </row>
    <row r="5" spans="1:13" s="4" customFormat="1" ht="27.75" customHeight="1">
      <c r="A5" s="36" t="s">
        <v>1</v>
      </c>
      <c r="B5" s="36" t="s">
        <v>8</v>
      </c>
      <c r="C5" s="36" t="s">
        <v>12</v>
      </c>
      <c r="D5" s="36" t="s">
        <v>10</v>
      </c>
      <c r="E5" s="36" t="s">
        <v>30</v>
      </c>
      <c r="F5" s="36" t="s">
        <v>31</v>
      </c>
      <c r="G5" s="36" t="s">
        <v>4</v>
      </c>
      <c r="H5" s="36"/>
      <c r="I5" s="37"/>
      <c r="J5" s="36"/>
      <c r="K5" s="36" t="s">
        <v>13</v>
      </c>
      <c r="L5" s="38" t="s">
        <v>50</v>
      </c>
      <c r="M5" s="38" t="s">
        <v>51</v>
      </c>
    </row>
    <row r="6" spans="1:13" ht="15" customHeight="1">
      <c r="A6" s="40"/>
      <c r="B6" s="41">
        <v>0</v>
      </c>
      <c r="C6" s="42"/>
      <c r="D6" s="43"/>
      <c r="E6" s="43"/>
      <c r="F6" s="44"/>
      <c r="G6" s="47"/>
      <c r="H6" s="7"/>
      <c r="I6" s="7"/>
      <c r="J6" s="48"/>
      <c r="K6" s="45"/>
      <c r="L6" s="46"/>
      <c r="M6" s="46"/>
    </row>
    <row r="7" spans="1:13" ht="15" customHeight="1">
      <c r="A7" s="40">
        <v>44727</v>
      </c>
      <c r="B7" s="41">
        <v>44727</v>
      </c>
      <c r="C7" s="42">
        <v>0.63194444444444442</v>
      </c>
      <c r="D7" s="43" t="s">
        <v>23</v>
      </c>
      <c r="E7" s="43" t="s">
        <v>27</v>
      </c>
      <c r="F7" s="44" t="s">
        <v>33</v>
      </c>
      <c r="G7" s="47" t="s">
        <v>5</v>
      </c>
      <c r="H7" s="7"/>
      <c r="I7" s="7"/>
      <c r="J7" s="48"/>
      <c r="K7" s="45">
        <v>4.0509259259259258E-4</v>
      </c>
      <c r="L7" s="146">
        <v>1.1399999999999999</v>
      </c>
      <c r="M7" s="69">
        <v>345232</v>
      </c>
    </row>
    <row r="8" spans="1:13" ht="15" customHeight="1">
      <c r="A8" s="40">
        <v>44727</v>
      </c>
      <c r="B8" s="41">
        <v>44727</v>
      </c>
      <c r="C8" s="42">
        <v>0.66805555555555562</v>
      </c>
      <c r="D8" s="43" t="s">
        <v>23</v>
      </c>
      <c r="E8" s="43" t="s">
        <v>26</v>
      </c>
      <c r="F8" s="44" t="s">
        <v>33</v>
      </c>
      <c r="G8" s="47" t="s">
        <v>39</v>
      </c>
      <c r="H8" s="7"/>
      <c r="I8" s="7"/>
      <c r="J8" s="48"/>
      <c r="K8" s="45">
        <v>4.0509259259259258E-4</v>
      </c>
      <c r="L8" s="146">
        <v>1.96</v>
      </c>
      <c r="M8" s="69">
        <v>595418</v>
      </c>
    </row>
    <row r="9" spans="1:13" ht="15" customHeight="1">
      <c r="A9" s="40">
        <v>44727</v>
      </c>
      <c r="B9" s="41">
        <v>44727</v>
      </c>
      <c r="C9" s="42">
        <v>0.70138888888888884</v>
      </c>
      <c r="D9" s="43" t="s">
        <v>23</v>
      </c>
      <c r="E9" s="43" t="s">
        <v>26</v>
      </c>
      <c r="F9" s="44" t="s">
        <v>33</v>
      </c>
      <c r="G9" s="47" t="s">
        <v>39</v>
      </c>
      <c r="H9" s="7"/>
      <c r="I9" s="7"/>
      <c r="J9" s="48"/>
      <c r="K9" s="45">
        <v>4.0509259259259258E-4</v>
      </c>
      <c r="L9" s="146">
        <v>1.63</v>
      </c>
      <c r="M9" s="69">
        <v>495308</v>
      </c>
    </row>
    <row r="10" spans="1:13" ht="15" customHeight="1">
      <c r="A10" s="40">
        <v>44727</v>
      </c>
      <c r="B10" s="41">
        <v>44727</v>
      </c>
      <c r="C10" s="42">
        <v>0.7055555555555556</v>
      </c>
      <c r="D10" s="43" t="s">
        <v>23</v>
      </c>
      <c r="E10" s="43" t="s">
        <v>27</v>
      </c>
      <c r="F10" s="44" t="s">
        <v>33</v>
      </c>
      <c r="G10" s="47" t="s">
        <v>40</v>
      </c>
      <c r="H10" s="7"/>
      <c r="I10" s="7"/>
      <c r="J10" s="48"/>
      <c r="K10" s="45">
        <v>4.0509259259259258E-4</v>
      </c>
      <c r="L10" s="146">
        <v>1.68</v>
      </c>
      <c r="M10" s="69">
        <v>510536</v>
      </c>
    </row>
    <row r="11" spans="1:13" ht="15" customHeight="1">
      <c r="A11" s="40">
        <v>44728</v>
      </c>
      <c r="B11" s="41">
        <v>44728</v>
      </c>
      <c r="C11" s="42">
        <v>0.70416666666666661</v>
      </c>
      <c r="D11" s="43" t="s">
        <v>23</v>
      </c>
      <c r="E11" s="43" t="s">
        <v>25</v>
      </c>
      <c r="F11" s="44" t="s">
        <v>33</v>
      </c>
      <c r="G11" s="47" t="s">
        <v>40</v>
      </c>
      <c r="H11" s="7"/>
      <c r="I11" s="7"/>
      <c r="J11" s="48"/>
      <c r="K11" s="45">
        <v>4.0509259259259258E-4</v>
      </c>
      <c r="L11" s="146">
        <v>1.41</v>
      </c>
      <c r="M11" s="69">
        <v>426713</v>
      </c>
    </row>
    <row r="12" spans="1:13" ht="15" customHeight="1">
      <c r="A12" s="40">
        <v>44728</v>
      </c>
      <c r="B12" s="41">
        <v>44728</v>
      </c>
      <c r="C12" s="42">
        <v>0.7416666666666667</v>
      </c>
      <c r="D12" s="43" t="s">
        <v>23</v>
      </c>
      <c r="E12" s="43" t="s">
        <v>26</v>
      </c>
      <c r="F12" s="44" t="s">
        <v>33</v>
      </c>
      <c r="G12" s="47" t="s">
        <v>42</v>
      </c>
      <c r="H12" s="7"/>
      <c r="I12" s="7"/>
      <c r="J12" s="48"/>
      <c r="K12" s="45">
        <v>4.0509259259259258E-4</v>
      </c>
      <c r="L12" s="146">
        <v>1.92</v>
      </c>
      <c r="M12" s="69">
        <v>582378</v>
      </c>
    </row>
    <row r="13" spans="1:13" ht="15" customHeight="1">
      <c r="A13" s="40">
        <v>44729</v>
      </c>
      <c r="B13" s="41">
        <v>44729</v>
      </c>
      <c r="C13" s="42">
        <v>0.52430555555555558</v>
      </c>
      <c r="D13" s="43" t="s">
        <v>23</v>
      </c>
      <c r="E13" s="43" t="s">
        <v>26</v>
      </c>
      <c r="F13" s="44" t="s">
        <v>33</v>
      </c>
      <c r="G13" s="47" t="s">
        <v>37</v>
      </c>
      <c r="H13" s="7"/>
      <c r="I13" s="7"/>
      <c r="J13" s="48"/>
      <c r="K13" s="45">
        <v>4.0509259259259258E-4</v>
      </c>
      <c r="L13" s="146">
        <v>1</v>
      </c>
      <c r="M13" s="69">
        <v>302803</v>
      </c>
    </row>
    <row r="14" spans="1:13" ht="15" customHeight="1">
      <c r="A14" s="40">
        <v>44729</v>
      </c>
      <c r="B14" s="41">
        <v>44729</v>
      </c>
      <c r="C14" s="42">
        <v>0.66527777777777775</v>
      </c>
      <c r="D14" s="43" t="s">
        <v>24</v>
      </c>
      <c r="E14" s="43" t="s">
        <v>26</v>
      </c>
      <c r="F14" s="44" t="s">
        <v>33</v>
      </c>
      <c r="G14" s="47" t="s">
        <v>44</v>
      </c>
      <c r="H14" s="7"/>
      <c r="I14" s="7"/>
      <c r="J14" s="48"/>
      <c r="K14" s="45">
        <v>4.0509259259259258E-4</v>
      </c>
      <c r="L14" s="146">
        <v>0.44</v>
      </c>
      <c r="M14" s="69">
        <v>133117</v>
      </c>
    </row>
    <row r="15" spans="1:13" ht="15" customHeight="1">
      <c r="A15" s="40">
        <v>44729</v>
      </c>
      <c r="B15" s="41">
        <v>44729</v>
      </c>
      <c r="C15" s="42">
        <v>0.7055555555555556</v>
      </c>
      <c r="D15" s="43" t="s">
        <v>23</v>
      </c>
      <c r="E15" s="43" t="s">
        <v>27</v>
      </c>
      <c r="F15" s="44" t="s">
        <v>33</v>
      </c>
      <c r="G15" s="47" t="s">
        <v>40</v>
      </c>
      <c r="H15" s="7"/>
      <c r="I15" s="7"/>
      <c r="J15" s="48"/>
      <c r="K15" s="45">
        <v>4.0509259259259258E-4</v>
      </c>
      <c r="L15" s="146">
        <v>2.13</v>
      </c>
      <c r="M15" s="69">
        <v>645420</v>
      </c>
    </row>
    <row r="16" spans="1:13" ht="15" customHeight="1">
      <c r="A16" s="40">
        <v>44729</v>
      </c>
      <c r="B16" s="41">
        <v>44729</v>
      </c>
      <c r="C16" s="42">
        <v>0.70972222222222225</v>
      </c>
      <c r="D16" s="43" t="s">
        <v>24</v>
      </c>
      <c r="E16" s="43" t="s">
        <v>26</v>
      </c>
      <c r="F16" s="44" t="s">
        <v>33</v>
      </c>
      <c r="G16" s="47" t="s">
        <v>41</v>
      </c>
      <c r="H16" s="7"/>
      <c r="I16" s="7"/>
      <c r="J16" s="48"/>
      <c r="K16" s="45">
        <v>4.0509259259259258E-4</v>
      </c>
      <c r="L16" s="146">
        <v>1.17</v>
      </c>
      <c r="M16" s="69">
        <v>355955</v>
      </c>
    </row>
    <row r="17" spans="1:13" ht="15" customHeight="1">
      <c r="A17" s="40">
        <v>44730</v>
      </c>
      <c r="B17" s="41">
        <v>44730</v>
      </c>
      <c r="C17" s="42">
        <v>0.63124999999999998</v>
      </c>
      <c r="D17" s="43" t="s">
        <v>24</v>
      </c>
      <c r="E17" s="43" t="s">
        <v>25</v>
      </c>
      <c r="F17" s="44" t="s">
        <v>33</v>
      </c>
      <c r="G17" s="47" t="s">
        <v>44</v>
      </c>
      <c r="H17" s="7"/>
      <c r="I17" s="7"/>
      <c r="J17" s="48"/>
      <c r="K17" s="45">
        <v>4.0509259259259258E-4</v>
      </c>
      <c r="L17" s="146">
        <v>2.35</v>
      </c>
      <c r="M17" s="69">
        <v>711668</v>
      </c>
    </row>
    <row r="18" spans="1:13" ht="15" customHeight="1">
      <c r="A18" s="40">
        <v>44730</v>
      </c>
      <c r="B18" s="41">
        <v>44730</v>
      </c>
      <c r="C18" s="42">
        <v>0.70416666666666661</v>
      </c>
      <c r="D18" s="43" t="s">
        <v>23</v>
      </c>
      <c r="E18" s="43" t="s">
        <v>27</v>
      </c>
      <c r="F18" s="44" t="s">
        <v>33</v>
      </c>
      <c r="G18" s="47" t="s">
        <v>40</v>
      </c>
      <c r="H18" s="7"/>
      <c r="I18" s="7"/>
      <c r="J18" s="48"/>
      <c r="K18" s="45">
        <v>4.0509259259259258E-4</v>
      </c>
      <c r="L18" s="146">
        <v>1.22</v>
      </c>
      <c r="M18" s="69">
        <v>369270</v>
      </c>
    </row>
    <row r="19" spans="1:13" ht="15" customHeight="1">
      <c r="A19" s="40">
        <v>44731</v>
      </c>
      <c r="B19" s="41">
        <v>44731</v>
      </c>
      <c r="C19" s="42">
        <v>0.70416666666666661</v>
      </c>
      <c r="D19" s="43" t="s">
        <v>23</v>
      </c>
      <c r="E19" s="43" t="s">
        <v>25</v>
      </c>
      <c r="F19" s="44" t="s">
        <v>33</v>
      </c>
      <c r="G19" s="47" t="s">
        <v>40</v>
      </c>
      <c r="H19" s="7"/>
      <c r="I19" s="7"/>
      <c r="J19" s="48"/>
      <c r="K19" s="45">
        <v>4.0509259259259258E-4</v>
      </c>
      <c r="L19" s="146">
        <v>1.34</v>
      </c>
      <c r="M19" s="69">
        <v>406075</v>
      </c>
    </row>
    <row r="20" spans="1:13" ht="15" customHeight="1">
      <c r="A20" s="40">
        <v>44732</v>
      </c>
      <c r="B20" s="41">
        <v>44732</v>
      </c>
      <c r="C20" s="42">
        <v>0.64861111111111114</v>
      </c>
      <c r="D20" s="43" t="s">
        <v>23</v>
      </c>
      <c r="E20" s="43" t="s">
        <v>27</v>
      </c>
      <c r="F20" s="44" t="s">
        <v>33</v>
      </c>
      <c r="G20" s="47" t="s">
        <v>38</v>
      </c>
      <c r="H20" s="7"/>
      <c r="I20" s="7"/>
      <c r="J20" s="48"/>
      <c r="K20" s="45">
        <v>4.0509259259259258E-4</v>
      </c>
      <c r="L20" s="146">
        <v>1.57</v>
      </c>
      <c r="M20" s="69">
        <v>476044</v>
      </c>
    </row>
    <row r="21" spans="1:13" ht="15" customHeight="1">
      <c r="A21" s="40">
        <v>44732</v>
      </c>
      <c r="B21" s="41">
        <v>44732</v>
      </c>
      <c r="C21" s="42">
        <v>0.70486111111111116</v>
      </c>
      <c r="D21" s="43" t="s">
        <v>23</v>
      </c>
      <c r="E21" s="43" t="s">
        <v>25</v>
      </c>
      <c r="F21" s="44" t="s">
        <v>33</v>
      </c>
      <c r="G21" s="47" t="s">
        <v>40</v>
      </c>
      <c r="H21" s="7"/>
      <c r="I21" s="7"/>
      <c r="J21" s="48"/>
      <c r="K21" s="45">
        <v>4.0509259259259258E-4</v>
      </c>
      <c r="L21" s="146">
        <v>2.33</v>
      </c>
      <c r="M21" s="69">
        <v>705139</v>
      </c>
    </row>
    <row r="22" spans="1:13" ht="15" customHeight="1">
      <c r="A22" s="40">
        <v>44733</v>
      </c>
      <c r="B22" s="41">
        <v>44733</v>
      </c>
      <c r="C22" s="42">
        <v>0.63194444444444442</v>
      </c>
      <c r="D22" s="43" t="s">
        <v>23</v>
      </c>
      <c r="E22" s="43" t="s">
        <v>27</v>
      </c>
      <c r="F22" s="44" t="s">
        <v>33</v>
      </c>
      <c r="G22" s="47" t="s">
        <v>5</v>
      </c>
      <c r="H22" s="7"/>
      <c r="I22" s="7"/>
      <c r="J22" s="48"/>
      <c r="K22" s="45">
        <v>4.0509259259259258E-4</v>
      </c>
      <c r="L22" s="146">
        <v>1.34</v>
      </c>
      <c r="M22" s="69">
        <v>406988</v>
      </c>
    </row>
    <row r="23" spans="1:13" ht="15" customHeight="1">
      <c r="A23" s="40">
        <v>44733</v>
      </c>
      <c r="B23" s="41">
        <v>44733</v>
      </c>
      <c r="C23" s="42">
        <v>0.64861111111111114</v>
      </c>
      <c r="D23" s="43" t="s">
        <v>23</v>
      </c>
      <c r="E23" s="43" t="s">
        <v>26</v>
      </c>
      <c r="F23" s="44" t="s">
        <v>33</v>
      </c>
      <c r="G23" s="47" t="s">
        <v>38</v>
      </c>
      <c r="H23" s="7"/>
      <c r="I23" s="7"/>
      <c r="J23" s="48"/>
      <c r="K23" s="45">
        <v>4.0509259259259258E-4</v>
      </c>
      <c r="L23" s="146">
        <v>1.46</v>
      </c>
      <c r="M23" s="69">
        <v>443863</v>
      </c>
    </row>
    <row r="24" spans="1:13" ht="15" customHeight="1">
      <c r="A24" s="40">
        <v>44733</v>
      </c>
      <c r="B24" s="41">
        <v>44733</v>
      </c>
      <c r="C24" s="42">
        <v>0.7055555555555556</v>
      </c>
      <c r="D24" s="43" t="s">
        <v>23</v>
      </c>
      <c r="E24" s="43" t="s">
        <v>27</v>
      </c>
      <c r="F24" s="44" t="s">
        <v>33</v>
      </c>
      <c r="G24" s="47" t="s">
        <v>40</v>
      </c>
      <c r="H24" s="7"/>
      <c r="I24" s="7"/>
      <c r="J24" s="48"/>
      <c r="K24" s="45">
        <v>4.0509259259259258E-4</v>
      </c>
      <c r="L24" s="146">
        <v>1.82</v>
      </c>
      <c r="M24" s="69">
        <v>550865</v>
      </c>
    </row>
    <row r="25" spans="1:13" ht="15" customHeight="1">
      <c r="A25" s="40">
        <v>44734</v>
      </c>
      <c r="B25" s="41">
        <v>44734</v>
      </c>
      <c r="C25" s="42">
        <v>0.49583333333333335</v>
      </c>
      <c r="D25" s="43" t="s">
        <v>23</v>
      </c>
      <c r="E25" s="43" t="s">
        <v>25</v>
      </c>
      <c r="F25" s="44" t="s">
        <v>33</v>
      </c>
      <c r="G25" s="47" t="s">
        <v>48</v>
      </c>
      <c r="H25" s="7"/>
      <c r="I25" s="7"/>
      <c r="J25" s="48"/>
      <c r="K25" s="45">
        <v>4.0509259259259258E-4</v>
      </c>
      <c r="L25" s="146">
        <v>0.69</v>
      </c>
      <c r="M25" s="69">
        <v>208825</v>
      </c>
    </row>
    <row r="26" spans="1:13" ht="15" customHeight="1">
      <c r="A26" s="40">
        <v>44734</v>
      </c>
      <c r="B26" s="41">
        <v>44734</v>
      </c>
      <c r="C26" s="42">
        <v>0.63541666666666663</v>
      </c>
      <c r="D26" s="43" t="s">
        <v>23</v>
      </c>
      <c r="E26" s="43" t="s">
        <v>27</v>
      </c>
      <c r="F26" s="44" t="s">
        <v>33</v>
      </c>
      <c r="G26" s="47" t="s">
        <v>5</v>
      </c>
      <c r="H26" s="7"/>
      <c r="I26" s="7"/>
      <c r="J26" s="48"/>
      <c r="K26" s="45">
        <v>4.0509259259259258E-4</v>
      </c>
      <c r="L26" s="146">
        <v>1.58</v>
      </c>
      <c r="M26" s="69">
        <v>477586</v>
      </c>
    </row>
    <row r="27" spans="1:13" ht="15" customHeight="1">
      <c r="A27" s="40">
        <v>44734</v>
      </c>
      <c r="B27" s="41">
        <v>44734</v>
      </c>
      <c r="C27" s="42">
        <v>0.66527777777777775</v>
      </c>
      <c r="D27" s="43" t="s">
        <v>24</v>
      </c>
      <c r="E27" s="43" t="s">
        <v>28</v>
      </c>
      <c r="F27" s="44" t="s">
        <v>33</v>
      </c>
      <c r="G27" s="47" t="s">
        <v>44</v>
      </c>
      <c r="H27" s="7"/>
      <c r="I27" s="7"/>
      <c r="J27" s="48"/>
      <c r="K27" s="45">
        <v>4.0509259259259258E-4</v>
      </c>
      <c r="L27" s="146">
        <v>0.98</v>
      </c>
      <c r="M27" s="69">
        <v>297391</v>
      </c>
    </row>
    <row r="28" spans="1:13" ht="15" customHeight="1">
      <c r="A28" s="40">
        <v>44735</v>
      </c>
      <c r="B28" s="41">
        <v>44735</v>
      </c>
      <c r="C28" s="42">
        <v>0.63263888888888886</v>
      </c>
      <c r="D28" s="43" t="s">
        <v>23</v>
      </c>
      <c r="E28" s="43" t="s">
        <v>28</v>
      </c>
      <c r="F28" s="44" t="s">
        <v>33</v>
      </c>
      <c r="G28" s="47" t="s">
        <v>5</v>
      </c>
      <c r="H28" s="7"/>
      <c r="I28" s="7"/>
      <c r="J28" s="48"/>
      <c r="K28" s="45">
        <v>4.0509259259259258E-4</v>
      </c>
      <c r="L28" s="146">
        <v>1.58</v>
      </c>
      <c r="M28" s="69">
        <v>477678</v>
      </c>
    </row>
    <row r="29" spans="1:13" ht="15" customHeight="1">
      <c r="A29" s="40">
        <v>44735</v>
      </c>
      <c r="B29" s="41">
        <v>44735</v>
      </c>
      <c r="C29" s="42">
        <v>0.70138888888888884</v>
      </c>
      <c r="D29" s="43" t="s">
        <v>23</v>
      </c>
      <c r="E29" s="43" t="s">
        <v>26</v>
      </c>
      <c r="F29" s="44" t="s">
        <v>33</v>
      </c>
      <c r="G29" s="47" t="s">
        <v>39</v>
      </c>
      <c r="H29" s="7"/>
      <c r="I29" s="7"/>
      <c r="J29" s="48"/>
      <c r="K29" s="45">
        <v>4.0509259259259258E-4</v>
      </c>
      <c r="L29" s="146">
        <v>1.65</v>
      </c>
      <c r="M29" s="69">
        <v>498938</v>
      </c>
    </row>
    <row r="30" spans="1:13" ht="15" customHeight="1">
      <c r="A30" s="40">
        <v>44735</v>
      </c>
      <c r="B30" s="41">
        <v>44735</v>
      </c>
      <c r="C30" s="42">
        <v>0.70694444444444438</v>
      </c>
      <c r="D30" s="43" t="s">
        <v>23</v>
      </c>
      <c r="E30" s="43" t="s">
        <v>26</v>
      </c>
      <c r="F30" s="44" t="s">
        <v>33</v>
      </c>
      <c r="G30" s="47" t="s">
        <v>40</v>
      </c>
      <c r="H30" s="7"/>
      <c r="I30" s="7"/>
      <c r="J30" s="48"/>
      <c r="K30" s="45">
        <v>4.0509259259259258E-4</v>
      </c>
      <c r="L30" s="146">
        <v>1.71</v>
      </c>
      <c r="M30" s="69">
        <v>518180</v>
      </c>
    </row>
    <row r="31" spans="1:13" ht="15" customHeight="1">
      <c r="A31" s="40">
        <v>44736</v>
      </c>
      <c r="B31" s="41">
        <v>44736</v>
      </c>
      <c r="C31" s="42">
        <v>0.63541666666666663</v>
      </c>
      <c r="D31" s="43" t="s">
        <v>23</v>
      </c>
      <c r="E31" s="43" t="s">
        <v>27</v>
      </c>
      <c r="F31" s="44" t="s">
        <v>34</v>
      </c>
      <c r="G31" s="47" t="s">
        <v>5</v>
      </c>
      <c r="H31" s="7"/>
      <c r="I31" s="7"/>
      <c r="J31" s="48"/>
      <c r="K31" s="45">
        <v>4.0509259259259258E-4</v>
      </c>
      <c r="L31" s="146">
        <v>1.33</v>
      </c>
      <c r="M31" s="69">
        <v>403295</v>
      </c>
    </row>
    <row r="32" spans="1:13" ht="15" customHeight="1">
      <c r="A32" s="40">
        <v>44736</v>
      </c>
      <c r="B32" s="41">
        <v>44736</v>
      </c>
      <c r="C32" s="42">
        <v>0.70486111111111116</v>
      </c>
      <c r="D32" s="43" t="s">
        <v>23</v>
      </c>
      <c r="E32" s="43" t="s">
        <v>27</v>
      </c>
      <c r="F32" s="44" t="s">
        <v>34</v>
      </c>
      <c r="G32" s="47" t="s">
        <v>40</v>
      </c>
      <c r="H32" s="7"/>
      <c r="I32" s="7"/>
      <c r="J32" s="48"/>
      <c r="K32" s="45">
        <v>4.0509259259259258E-4</v>
      </c>
      <c r="L32" s="146">
        <v>1.45</v>
      </c>
      <c r="M32" s="69">
        <v>439175</v>
      </c>
    </row>
    <row r="33" spans="1:15" ht="15" customHeight="1">
      <c r="A33" s="40">
        <v>44736</v>
      </c>
      <c r="B33" s="41">
        <v>44736</v>
      </c>
      <c r="C33" s="42">
        <v>0.7402777777777777</v>
      </c>
      <c r="D33" s="43" t="s">
        <v>23</v>
      </c>
      <c r="E33" s="43" t="s">
        <v>26</v>
      </c>
      <c r="F33" s="44" t="s">
        <v>34</v>
      </c>
      <c r="G33" s="47" t="s">
        <v>42</v>
      </c>
      <c r="H33" s="7"/>
      <c r="I33" s="7"/>
      <c r="J33" s="48"/>
      <c r="K33" s="45">
        <v>4.0509259259259258E-4</v>
      </c>
      <c r="L33" s="146">
        <v>1.77</v>
      </c>
      <c r="M33" s="69">
        <v>536790</v>
      </c>
    </row>
    <row r="34" spans="1:15" ht="15" customHeight="1">
      <c r="A34" s="40">
        <v>44737</v>
      </c>
      <c r="B34" s="41">
        <v>44737</v>
      </c>
      <c r="C34" s="42">
        <v>0.72152777777777777</v>
      </c>
      <c r="D34" s="43" t="s">
        <v>23</v>
      </c>
      <c r="E34" s="43" t="s">
        <v>26</v>
      </c>
      <c r="F34" s="44" t="s">
        <v>34</v>
      </c>
      <c r="G34" s="47" t="s">
        <v>5</v>
      </c>
      <c r="H34" s="7"/>
      <c r="I34" s="7"/>
      <c r="J34" s="48"/>
      <c r="K34" s="45">
        <v>4.0509259259259258E-4</v>
      </c>
      <c r="L34" s="146">
        <v>3.09</v>
      </c>
      <c r="M34" s="69">
        <v>935777</v>
      </c>
    </row>
    <row r="35" spans="1:15" ht="15" customHeight="1">
      <c r="A35" s="40">
        <v>44737</v>
      </c>
      <c r="B35" s="41">
        <v>44737</v>
      </c>
      <c r="C35" s="42">
        <v>0.72986111111111107</v>
      </c>
      <c r="D35" s="43" t="s">
        <v>23</v>
      </c>
      <c r="E35" s="43" t="s">
        <v>26</v>
      </c>
      <c r="F35" s="44" t="s">
        <v>34</v>
      </c>
      <c r="G35" s="47" t="s">
        <v>42</v>
      </c>
      <c r="H35" s="7"/>
      <c r="I35" s="7"/>
      <c r="J35" s="48"/>
      <c r="K35" s="45">
        <v>4.0509259259259258E-4</v>
      </c>
      <c r="L35" s="146">
        <v>2.61</v>
      </c>
      <c r="M35" s="69">
        <v>790025</v>
      </c>
    </row>
    <row r="36" spans="1:15" ht="15" customHeight="1">
      <c r="A36" s="40">
        <v>44739</v>
      </c>
      <c r="B36" s="41">
        <v>44739</v>
      </c>
      <c r="C36" s="42">
        <v>0.64861111111111114</v>
      </c>
      <c r="D36" s="43" t="s">
        <v>23</v>
      </c>
      <c r="E36" s="43" t="s">
        <v>25</v>
      </c>
      <c r="F36" s="44" t="s">
        <v>34</v>
      </c>
      <c r="G36" s="47" t="s">
        <v>38</v>
      </c>
      <c r="H36" s="7"/>
      <c r="I36" s="7"/>
      <c r="J36" s="48"/>
      <c r="K36" s="45">
        <v>4.0509259259259258E-4</v>
      </c>
      <c r="L36" s="146">
        <v>1.49</v>
      </c>
      <c r="M36" s="69">
        <v>452781</v>
      </c>
    </row>
    <row r="37" spans="1:15" ht="15" customHeight="1">
      <c r="A37" s="40">
        <v>44739</v>
      </c>
      <c r="B37" s="41">
        <v>44739</v>
      </c>
      <c r="C37" s="42">
        <v>0.66805555555555562</v>
      </c>
      <c r="D37" s="43" t="s">
        <v>23</v>
      </c>
      <c r="E37" s="43" t="s">
        <v>26</v>
      </c>
      <c r="F37" s="44" t="s">
        <v>34</v>
      </c>
      <c r="G37" s="47" t="s">
        <v>39</v>
      </c>
      <c r="H37" s="7"/>
      <c r="I37" s="7"/>
      <c r="J37" s="48"/>
      <c r="K37" s="45">
        <v>4.0509259259259258E-4</v>
      </c>
      <c r="L37" s="146">
        <v>2.29</v>
      </c>
      <c r="M37" s="69">
        <v>694877</v>
      </c>
    </row>
    <row r="38" spans="1:15" ht="15" customHeight="1">
      <c r="A38" s="40">
        <v>44739</v>
      </c>
      <c r="B38" s="41">
        <v>44739</v>
      </c>
      <c r="C38" s="42">
        <v>0.70486111111111116</v>
      </c>
      <c r="D38" s="43" t="s">
        <v>23</v>
      </c>
      <c r="E38" s="43" t="s">
        <v>25</v>
      </c>
      <c r="F38" s="44" t="s">
        <v>34</v>
      </c>
      <c r="G38" s="47" t="s">
        <v>40</v>
      </c>
      <c r="H38" s="7"/>
      <c r="I38" s="7"/>
      <c r="J38" s="48"/>
      <c r="K38" s="45">
        <v>4.0509259259259258E-4</v>
      </c>
      <c r="L38" s="146">
        <v>1.83</v>
      </c>
      <c r="M38" s="69">
        <v>553738</v>
      </c>
    </row>
    <row r="39" spans="1:15" ht="15" customHeight="1">
      <c r="A39" s="40">
        <v>44739</v>
      </c>
      <c r="B39" s="41">
        <v>44739</v>
      </c>
      <c r="C39" s="42">
        <v>0.7090277777777777</v>
      </c>
      <c r="D39" s="43" t="s">
        <v>24</v>
      </c>
      <c r="E39" s="43" t="s">
        <v>26</v>
      </c>
      <c r="F39" s="44" t="s">
        <v>34</v>
      </c>
      <c r="G39" s="47" t="s">
        <v>41</v>
      </c>
      <c r="H39" s="7"/>
      <c r="I39" s="7"/>
      <c r="J39" s="48"/>
      <c r="K39" s="45">
        <v>4.0509259259259258E-4</v>
      </c>
      <c r="L39" s="146">
        <v>1.36</v>
      </c>
      <c r="M39" s="69">
        <v>413076</v>
      </c>
    </row>
    <row r="40" spans="1:15" s="94" customFormat="1" ht="15" customHeight="1">
      <c r="A40" s="85">
        <v>44740</v>
      </c>
      <c r="B40" s="86">
        <v>44740</v>
      </c>
      <c r="C40" s="87">
        <v>0.57500000000000007</v>
      </c>
      <c r="D40" s="88" t="s">
        <v>23</v>
      </c>
      <c r="E40" s="88" t="s">
        <v>26</v>
      </c>
      <c r="F40" s="44" t="s">
        <v>34</v>
      </c>
      <c r="G40" s="89" t="s">
        <v>49</v>
      </c>
      <c r="H40" s="90"/>
      <c r="I40" s="90"/>
      <c r="J40" s="91"/>
      <c r="K40" s="92">
        <v>4.0509259259259258E-4</v>
      </c>
      <c r="L40" s="147">
        <v>1.06</v>
      </c>
      <c r="M40" s="93">
        <v>321207</v>
      </c>
    </row>
    <row r="41" spans="1:15" ht="15" customHeight="1">
      <c r="A41" s="40">
        <v>44740</v>
      </c>
      <c r="B41" s="41">
        <v>44740</v>
      </c>
      <c r="C41" s="42">
        <v>0.70000000000000007</v>
      </c>
      <c r="D41" s="43" t="s">
        <v>23</v>
      </c>
      <c r="E41" s="43" t="s">
        <v>26</v>
      </c>
      <c r="F41" s="44" t="s">
        <v>34</v>
      </c>
      <c r="G41" s="47" t="s">
        <v>39</v>
      </c>
      <c r="H41" s="7"/>
      <c r="I41" s="7"/>
      <c r="J41" s="48"/>
      <c r="K41" s="45">
        <v>4.0509259259259258E-4</v>
      </c>
      <c r="L41" s="146">
        <v>1.46</v>
      </c>
      <c r="M41" s="69">
        <v>443964</v>
      </c>
    </row>
    <row r="42" spans="1:15" ht="15" customHeight="1">
      <c r="A42" s="40">
        <v>44740</v>
      </c>
      <c r="B42" s="41">
        <v>44740</v>
      </c>
      <c r="C42" s="42">
        <v>0.70486111111111116</v>
      </c>
      <c r="D42" s="43" t="s">
        <v>23</v>
      </c>
      <c r="E42" s="43" t="s">
        <v>27</v>
      </c>
      <c r="F42" s="44" t="s">
        <v>34</v>
      </c>
      <c r="G42" s="47" t="s">
        <v>40</v>
      </c>
      <c r="H42" s="7"/>
      <c r="I42" s="7"/>
      <c r="J42" s="48"/>
      <c r="K42" s="45">
        <v>4.0509259259259258E-4</v>
      </c>
      <c r="L42" s="146">
        <v>1.58</v>
      </c>
      <c r="M42" s="69">
        <v>478063</v>
      </c>
    </row>
    <row r="43" spans="1:15" ht="15" customHeight="1">
      <c r="A43" s="40">
        <v>44741</v>
      </c>
      <c r="B43" s="41">
        <v>44741</v>
      </c>
      <c r="C43" s="42">
        <v>0.52400462962962957</v>
      </c>
      <c r="D43" s="43" t="s">
        <v>23</v>
      </c>
      <c r="E43" s="43" t="s">
        <v>26</v>
      </c>
      <c r="F43" s="44" t="s">
        <v>34</v>
      </c>
      <c r="G43" s="47" t="s">
        <v>36</v>
      </c>
      <c r="H43" s="7"/>
      <c r="I43" s="7"/>
      <c r="J43" s="48"/>
      <c r="K43" s="45">
        <v>4.0509259259259258E-4</v>
      </c>
      <c r="L43" s="146">
        <v>1.61</v>
      </c>
      <c r="M43" s="69">
        <v>487772</v>
      </c>
      <c r="O43" s="73"/>
    </row>
    <row r="44" spans="1:15" ht="15" customHeight="1">
      <c r="A44" s="40">
        <v>44741</v>
      </c>
      <c r="B44" s="41">
        <v>44741</v>
      </c>
      <c r="C44" s="42">
        <v>0.66813657407407412</v>
      </c>
      <c r="D44" s="43" t="s">
        <v>23</v>
      </c>
      <c r="E44" s="43" t="s">
        <v>27</v>
      </c>
      <c r="F44" s="44" t="s">
        <v>34</v>
      </c>
      <c r="G44" s="47" t="s">
        <v>39</v>
      </c>
      <c r="H44" s="7"/>
      <c r="I44" s="7"/>
      <c r="J44" s="48"/>
      <c r="K44" s="45">
        <v>4.0509259259259258E-4</v>
      </c>
      <c r="L44" s="146">
        <v>2.08</v>
      </c>
      <c r="M44" s="69">
        <v>629212</v>
      </c>
    </row>
    <row r="45" spans="1:15" ht="15" customHeight="1">
      <c r="A45" s="40">
        <v>44741</v>
      </c>
      <c r="B45" s="41">
        <v>44741</v>
      </c>
      <c r="C45" s="42">
        <v>0.70560185185185187</v>
      </c>
      <c r="D45" s="43" t="s">
        <v>23</v>
      </c>
      <c r="E45" s="43" t="s">
        <v>27</v>
      </c>
      <c r="F45" s="44" t="s">
        <v>34</v>
      </c>
      <c r="G45" s="47" t="s">
        <v>40</v>
      </c>
      <c r="H45" s="7"/>
      <c r="I45" s="7"/>
      <c r="J45" s="48"/>
      <c r="K45" s="45">
        <v>4.0509259259259258E-4</v>
      </c>
      <c r="L45" s="146">
        <v>1.72</v>
      </c>
      <c r="M45" s="69">
        <v>521751</v>
      </c>
    </row>
    <row r="46" spans="1:15" ht="15" customHeight="1">
      <c r="A46" s="40">
        <v>44742</v>
      </c>
      <c r="B46" s="41">
        <v>44742</v>
      </c>
      <c r="C46" s="42">
        <v>0.70222222222222219</v>
      </c>
      <c r="D46" s="43" t="s">
        <v>23</v>
      </c>
      <c r="E46" s="43" t="s">
        <v>26</v>
      </c>
      <c r="F46" s="44" t="s">
        <v>34</v>
      </c>
      <c r="G46" s="47" t="s">
        <v>39</v>
      </c>
      <c r="H46" s="7"/>
      <c r="I46" s="7"/>
      <c r="J46" s="48"/>
      <c r="K46" s="45">
        <v>4.0509259259259258E-4</v>
      </c>
      <c r="L46" s="146">
        <v>1.62</v>
      </c>
      <c r="M46" s="69">
        <v>489744</v>
      </c>
    </row>
    <row r="47" spans="1:15" ht="15" customHeight="1">
      <c r="A47" s="40">
        <v>44742</v>
      </c>
      <c r="B47" s="41">
        <v>44742</v>
      </c>
      <c r="C47" s="42">
        <v>0.70546296296296296</v>
      </c>
      <c r="D47" s="43" t="s">
        <v>23</v>
      </c>
      <c r="E47" s="43" t="s">
        <v>25</v>
      </c>
      <c r="F47" s="44" t="s">
        <v>34</v>
      </c>
      <c r="G47" s="47" t="s">
        <v>40</v>
      </c>
      <c r="H47" s="7"/>
      <c r="I47" s="7"/>
      <c r="J47" s="48"/>
      <c r="K47" s="45">
        <v>4.0509259259259258E-4</v>
      </c>
      <c r="L47" s="146">
        <v>1.51</v>
      </c>
      <c r="M47" s="69">
        <v>450952</v>
      </c>
    </row>
    <row r="48" spans="1:15" ht="15" customHeight="1">
      <c r="A48" s="40">
        <v>44743</v>
      </c>
      <c r="B48" s="41">
        <v>44743</v>
      </c>
      <c r="C48" s="42">
        <v>0.62355324074074081</v>
      </c>
      <c r="D48" s="43" t="s">
        <v>23</v>
      </c>
      <c r="E48" s="43" t="s">
        <v>26</v>
      </c>
      <c r="F48" s="44" t="s">
        <v>34</v>
      </c>
      <c r="G48" s="47" t="s">
        <v>48</v>
      </c>
      <c r="H48" s="7"/>
      <c r="I48" s="7"/>
      <c r="J48" s="48"/>
      <c r="K48" s="45">
        <v>4.0509259259259258E-4</v>
      </c>
      <c r="L48" s="146">
        <v>1.19</v>
      </c>
      <c r="M48" s="69">
        <v>361106</v>
      </c>
    </row>
    <row r="49" spans="1:13" ht="15" customHeight="1">
      <c r="A49" s="40">
        <v>44743</v>
      </c>
      <c r="B49" s="41">
        <v>44743</v>
      </c>
      <c r="C49" s="42">
        <v>0.6444791666666666</v>
      </c>
      <c r="D49" s="43" t="s">
        <v>70</v>
      </c>
      <c r="E49" s="43" t="s">
        <v>26</v>
      </c>
      <c r="F49" s="44" t="s">
        <v>34</v>
      </c>
      <c r="G49" s="47" t="s">
        <v>71</v>
      </c>
      <c r="H49" s="7"/>
      <c r="I49" s="7"/>
      <c r="J49" s="48"/>
      <c r="K49" s="45">
        <v>4.0509259259259258E-4</v>
      </c>
      <c r="L49" s="146">
        <v>1.1399999999999999</v>
      </c>
      <c r="M49" s="69">
        <v>346770</v>
      </c>
    </row>
    <row r="50" spans="1:13" ht="15" customHeight="1">
      <c r="A50" s="40">
        <v>44743</v>
      </c>
      <c r="B50" s="41">
        <v>44743</v>
      </c>
      <c r="C50" s="42">
        <v>0.7069212962962963</v>
      </c>
      <c r="D50" s="43" t="s">
        <v>23</v>
      </c>
      <c r="E50" s="43" t="s">
        <v>26</v>
      </c>
      <c r="F50" s="44" t="s">
        <v>34</v>
      </c>
      <c r="G50" s="47" t="s">
        <v>40</v>
      </c>
      <c r="H50" s="7"/>
      <c r="I50" s="7"/>
      <c r="J50" s="48"/>
      <c r="K50" s="45">
        <v>4.0509259259259258E-4</v>
      </c>
      <c r="L50" s="146">
        <v>2.42</v>
      </c>
      <c r="M50" s="69">
        <v>733841</v>
      </c>
    </row>
    <row r="51" spans="1:13" ht="15" customHeight="1">
      <c r="A51" s="40">
        <v>44744</v>
      </c>
      <c r="B51" s="41">
        <v>44744</v>
      </c>
      <c r="C51" s="42">
        <v>0.70489583333333339</v>
      </c>
      <c r="D51" s="43" t="s">
        <v>23</v>
      </c>
      <c r="E51" s="43" t="s">
        <v>26</v>
      </c>
      <c r="F51" s="44" t="s">
        <v>34</v>
      </c>
      <c r="G51" s="47" t="s">
        <v>40</v>
      </c>
      <c r="H51" s="7"/>
      <c r="I51" s="7"/>
      <c r="J51" s="48"/>
      <c r="K51" s="45">
        <v>4.0509259259259258E-4</v>
      </c>
      <c r="L51" s="146">
        <v>1.53</v>
      </c>
      <c r="M51" s="69">
        <v>462528</v>
      </c>
    </row>
    <row r="52" spans="1:13" ht="15" customHeight="1">
      <c r="A52" s="40">
        <v>44745</v>
      </c>
      <c r="B52" s="41">
        <v>44745</v>
      </c>
      <c r="C52" s="42">
        <v>0.70520833333333333</v>
      </c>
      <c r="D52" s="43" t="s">
        <v>23</v>
      </c>
      <c r="E52" s="43" t="s">
        <v>26</v>
      </c>
      <c r="F52" s="44" t="s">
        <v>73</v>
      </c>
      <c r="G52" s="47" t="s">
        <v>40</v>
      </c>
      <c r="H52" s="7"/>
      <c r="I52" s="7"/>
      <c r="J52" s="48"/>
      <c r="K52" s="45">
        <v>4.0509259259259258E-4</v>
      </c>
      <c r="L52" s="146">
        <v>1.28</v>
      </c>
      <c r="M52" s="69">
        <v>388928</v>
      </c>
    </row>
    <row r="53" spans="1:13" ht="15" customHeight="1">
      <c r="A53" s="40">
        <v>44746</v>
      </c>
      <c r="B53" s="41">
        <v>44746</v>
      </c>
      <c r="C53" s="42">
        <v>0.66545138888888888</v>
      </c>
      <c r="D53" s="43" t="s">
        <v>24</v>
      </c>
      <c r="E53" s="43" t="s">
        <v>26</v>
      </c>
      <c r="F53" s="44" t="s">
        <v>73</v>
      </c>
      <c r="G53" s="47" t="s">
        <v>44</v>
      </c>
      <c r="H53" s="7"/>
      <c r="I53" s="7"/>
      <c r="J53" s="48"/>
      <c r="K53" s="45">
        <v>4.0509259259259258E-4</v>
      </c>
      <c r="L53" s="146">
        <v>0.4</v>
      </c>
      <c r="M53" s="69">
        <v>122430</v>
      </c>
    </row>
    <row r="54" spans="1:13" ht="15" customHeight="1">
      <c r="A54" s="40">
        <v>44746</v>
      </c>
      <c r="B54" s="41">
        <v>44746</v>
      </c>
      <c r="C54" s="42">
        <v>0.66960648148148139</v>
      </c>
      <c r="D54" s="43" t="s">
        <v>23</v>
      </c>
      <c r="E54" s="43" t="s">
        <v>26</v>
      </c>
      <c r="F54" s="44" t="s">
        <v>73</v>
      </c>
      <c r="G54" s="47" t="s">
        <v>39</v>
      </c>
      <c r="H54" s="7"/>
      <c r="I54" s="7"/>
      <c r="J54" s="48"/>
      <c r="K54" s="45">
        <v>4.0509259259259258E-4</v>
      </c>
      <c r="L54" s="146">
        <v>1.92</v>
      </c>
      <c r="M54" s="69">
        <v>583442</v>
      </c>
    </row>
    <row r="55" spans="1:13" ht="15" customHeight="1">
      <c r="A55" s="40">
        <v>44746</v>
      </c>
      <c r="B55" s="41">
        <v>44746</v>
      </c>
      <c r="C55" s="42">
        <v>0.67303240740740744</v>
      </c>
      <c r="D55" s="43" t="s">
        <v>70</v>
      </c>
      <c r="E55" s="43" t="s">
        <v>26</v>
      </c>
      <c r="F55" s="44" t="s">
        <v>73</v>
      </c>
      <c r="G55" s="47" t="s">
        <v>5</v>
      </c>
      <c r="H55" s="7"/>
      <c r="I55" s="7"/>
      <c r="J55" s="48"/>
      <c r="K55" s="45">
        <v>4.0509259259259258E-4</v>
      </c>
      <c r="L55" s="146">
        <v>2.17</v>
      </c>
      <c r="M55" s="69">
        <v>656735</v>
      </c>
    </row>
    <row r="56" spans="1:13" ht="15" customHeight="1">
      <c r="A56" s="40">
        <v>44746</v>
      </c>
      <c r="B56" s="41">
        <v>44746</v>
      </c>
      <c r="C56" s="42">
        <v>0.70250000000000001</v>
      </c>
      <c r="D56" s="43" t="s">
        <v>23</v>
      </c>
      <c r="E56" s="43" t="s">
        <v>26</v>
      </c>
      <c r="F56" s="44" t="s">
        <v>73</v>
      </c>
      <c r="G56" s="47" t="s">
        <v>39</v>
      </c>
      <c r="H56" s="7"/>
      <c r="I56" s="7"/>
      <c r="J56" s="48"/>
      <c r="K56" s="45">
        <v>4.0509259259259258E-4</v>
      </c>
      <c r="L56" s="146">
        <v>1.77</v>
      </c>
      <c r="M56" s="69">
        <v>536853</v>
      </c>
    </row>
    <row r="57" spans="1:13" ht="15" customHeight="1">
      <c r="A57" s="40">
        <v>44746</v>
      </c>
      <c r="B57" s="41">
        <v>44746</v>
      </c>
      <c r="C57" s="42">
        <v>0.70799768518518524</v>
      </c>
      <c r="D57" s="43" t="s">
        <v>23</v>
      </c>
      <c r="E57" s="43" t="s">
        <v>29</v>
      </c>
      <c r="F57" s="44" t="s">
        <v>73</v>
      </c>
      <c r="G57" s="47" t="s">
        <v>40</v>
      </c>
      <c r="H57" s="7"/>
      <c r="I57" s="7"/>
      <c r="J57" s="48"/>
      <c r="K57" s="45">
        <v>4.0509259259259258E-4</v>
      </c>
      <c r="L57" s="146">
        <v>3.03</v>
      </c>
      <c r="M57" s="69">
        <v>917265</v>
      </c>
    </row>
    <row r="58" spans="1:13" ht="15" customHeight="1">
      <c r="A58" s="40">
        <v>44747</v>
      </c>
      <c r="B58" s="41">
        <v>44747</v>
      </c>
      <c r="C58" s="42">
        <v>0.5279166666666667</v>
      </c>
      <c r="D58" s="43" t="s">
        <v>23</v>
      </c>
      <c r="E58" s="43" t="s">
        <v>26</v>
      </c>
      <c r="F58" s="44" t="s">
        <v>73</v>
      </c>
      <c r="G58" s="47" t="s">
        <v>37</v>
      </c>
      <c r="H58" s="7"/>
      <c r="I58" s="7"/>
      <c r="J58" s="48"/>
      <c r="K58" s="45">
        <v>4.0509259259259258E-4</v>
      </c>
      <c r="L58" s="146">
        <v>1.29</v>
      </c>
      <c r="M58" s="69">
        <v>391294</v>
      </c>
    </row>
    <row r="59" spans="1:13" ht="15" customHeight="1">
      <c r="A59" s="40">
        <v>44747</v>
      </c>
      <c r="B59" s="41">
        <v>44747</v>
      </c>
      <c r="C59" s="42">
        <v>0.67304398148148159</v>
      </c>
      <c r="D59" s="43" t="s">
        <v>70</v>
      </c>
      <c r="E59" s="43" t="s">
        <v>26</v>
      </c>
      <c r="F59" s="44" t="s">
        <v>73</v>
      </c>
      <c r="G59" s="47" t="s">
        <v>5</v>
      </c>
      <c r="H59" s="7"/>
      <c r="I59" s="7"/>
      <c r="J59" s="48"/>
      <c r="K59" s="45">
        <v>4.0509259259259258E-4</v>
      </c>
      <c r="L59" s="146">
        <v>2.25</v>
      </c>
      <c r="M59" s="69">
        <v>682556</v>
      </c>
    </row>
    <row r="60" spans="1:13" ht="15" customHeight="1">
      <c r="A60" s="40">
        <v>44747</v>
      </c>
      <c r="B60" s="41">
        <v>44747</v>
      </c>
      <c r="C60" s="42">
        <v>0.7065393518518519</v>
      </c>
      <c r="D60" s="43" t="s">
        <v>23</v>
      </c>
      <c r="E60" s="43" t="s">
        <v>26</v>
      </c>
      <c r="F60" s="44" t="s">
        <v>73</v>
      </c>
      <c r="G60" s="47" t="s">
        <v>40</v>
      </c>
      <c r="H60" s="7"/>
      <c r="I60" s="7"/>
      <c r="J60" s="48"/>
      <c r="K60" s="45">
        <v>4.0509259259259258E-4</v>
      </c>
      <c r="L60" s="146">
        <v>2.09</v>
      </c>
      <c r="M60" s="69">
        <v>633362</v>
      </c>
    </row>
    <row r="61" spans="1:13" ht="15" customHeight="1">
      <c r="A61" s="40">
        <v>44748</v>
      </c>
      <c r="B61" s="41">
        <v>44748</v>
      </c>
      <c r="C61" s="42">
        <v>0.66983796296296294</v>
      </c>
      <c r="D61" s="43" t="s">
        <v>23</v>
      </c>
      <c r="E61" s="43" t="s">
        <v>26</v>
      </c>
      <c r="F61" s="44" t="s">
        <v>73</v>
      </c>
      <c r="G61" s="47" t="s">
        <v>39</v>
      </c>
      <c r="H61" s="7"/>
      <c r="I61" s="7"/>
      <c r="J61" s="48"/>
      <c r="K61" s="45">
        <v>4.0509259259259258E-4</v>
      </c>
      <c r="L61" s="146">
        <v>1.96</v>
      </c>
      <c r="M61" s="69">
        <v>595576</v>
      </c>
    </row>
    <row r="62" spans="1:13" ht="15" customHeight="1">
      <c r="A62" s="40">
        <v>44748</v>
      </c>
      <c r="B62" s="41">
        <v>44748</v>
      </c>
      <c r="C62" s="42">
        <v>0.70212962962962966</v>
      </c>
      <c r="D62" s="43" t="s">
        <v>23</v>
      </c>
      <c r="E62" s="43" t="s">
        <v>26</v>
      </c>
      <c r="F62" s="44" t="s">
        <v>73</v>
      </c>
      <c r="G62" s="47" t="s">
        <v>39</v>
      </c>
      <c r="H62" s="7"/>
      <c r="I62" s="7"/>
      <c r="J62" s="48"/>
      <c r="K62" s="45">
        <v>4.0509259259259258E-4</v>
      </c>
      <c r="L62" s="146">
        <v>1.59</v>
      </c>
      <c r="M62" s="69">
        <v>481864</v>
      </c>
    </row>
    <row r="63" spans="1:13" ht="15" customHeight="1">
      <c r="A63" s="40">
        <v>44748</v>
      </c>
      <c r="B63" s="41">
        <v>44748</v>
      </c>
      <c r="C63" s="42">
        <v>0.70706018518518521</v>
      </c>
      <c r="D63" s="43" t="s">
        <v>23</v>
      </c>
      <c r="E63" s="43" t="s">
        <v>26</v>
      </c>
      <c r="F63" s="44" t="s">
        <v>73</v>
      </c>
      <c r="G63" s="47" t="s">
        <v>40</v>
      </c>
      <c r="H63" s="7"/>
      <c r="I63" s="7"/>
      <c r="J63" s="48"/>
      <c r="K63" s="45">
        <v>4.0509259259259258E-4</v>
      </c>
      <c r="L63" s="146">
        <v>2.59</v>
      </c>
      <c r="M63" s="69">
        <v>786221</v>
      </c>
    </row>
    <row r="64" spans="1:13" ht="15" customHeight="1">
      <c r="A64" s="40">
        <v>44749</v>
      </c>
      <c r="B64" s="41">
        <v>44749</v>
      </c>
      <c r="C64" s="42">
        <v>0.52531249999999996</v>
      </c>
      <c r="D64" s="43" t="s">
        <v>23</v>
      </c>
      <c r="E64" s="43" t="s">
        <v>26</v>
      </c>
      <c r="F64" s="44" t="s">
        <v>73</v>
      </c>
      <c r="G64" s="47" t="s">
        <v>37</v>
      </c>
      <c r="H64" s="7"/>
      <c r="I64" s="7"/>
      <c r="J64" s="48"/>
      <c r="K64" s="45">
        <v>4.0509259259259258E-4</v>
      </c>
      <c r="L64" s="146">
        <v>1.17</v>
      </c>
      <c r="M64" s="69">
        <v>356020</v>
      </c>
    </row>
    <row r="65" spans="1:14" ht="15" customHeight="1">
      <c r="A65" s="40">
        <v>44749</v>
      </c>
      <c r="B65" s="41">
        <v>44749</v>
      </c>
      <c r="C65" s="42">
        <v>0.62425925925925929</v>
      </c>
      <c r="D65" s="43" t="s">
        <v>23</v>
      </c>
      <c r="E65" s="43" t="s">
        <v>28</v>
      </c>
      <c r="F65" s="44" t="s">
        <v>73</v>
      </c>
      <c r="G65" s="47" t="s">
        <v>48</v>
      </c>
      <c r="H65" s="7"/>
      <c r="I65" s="7"/>
      <c r="J65" s="48"/>
      <c r="K65" s="45">
        <v>4.0509259259259258E-4</v>
      </c>
      <c r="L65" s="146">
        <v>0.93</v>
      </c>
      <c r="M65" s="69">
        <v>282769</v>
      </c>
    </row>
    <row r="66" spans="1:14" ht="15" customHeight="1">
      <c r="A66" s="40">
        <v>44749</v>
      </c>
      <c r="B66" s="41">
        <v>44749</v>
      </c>
      <c r="C66" s="42">
        <v>0.66973379629629637</v>
      </c>
      <c r="D66" s="43" t="s">
        <v>23</v>
      </c>
      <c r="E66" s="43" t="s">
        <v>26</v>
      </c>
      <c r="F66" s="44" t="s">
        <v>73</v>
      </c>
      <c r="G66" s="47" t="s">
        <v>39</v>
      </c>
      <c r="H66" s="7"/>
      <c r="I66" s="7"/>
      <c r="J66" s="48"/>
      <c r="K66" s="45">
        <v>4.0509259259259258E-4</v>
      </c>
      <c r="L66" s="146">
        <v>1.73</v>
      </c>
      <c r="M66" s="69">
        <v>525075</v>
      </c>
    </row>
    <row r="67" spans="1:14" ht="15" customHeight="1">
      <c r="A67" s="40">
        <v>44750</v>
      </c>
      <c r="B67" s="41">
        <v>44750</v>
      </c>
      <c r="C67" s="42">
        <v>0.66947916666666663</v>
      </c>
      <c r="D67" s="43" t="s">
        <v>23</v>
      </c>
      <c r="E67" s="43" t="s">
        <v>26</v>
      </c>
      <c r="F67" s="44" t="s">
        <v>73</v>
      </c>
      <c r="G67" s="47" t="s">
        <v>39</v>
      </c>
      <c r="H67" s="7"/>
      <c r="I67" s="7"/>
      <c r="J67" s="48"/>
      <c r="K67" s="45">
        <v>4.0509259259259258E-4</v>
      </c>
      <c r="L67" s="146">
        <v>2.0699999999999998</v>
      </c>
      <c r="M67" s="69">
        <v>626703</v>
      </c>
    </row>
    <row r="68" spans="1:14" ht="15" customHeight="1">
      <c r="A68" s="40">
        <v>44751</v>
      </c>
      <c r="B68" s="41">
        <v>44751</v>
      </c>
      <c r="C68" s="42">
        <v>0.70657407407407413</v>
      </c>
      <c r="D68" s="43" t="s">
        <v>23</v>
      </c>
      <c r="E68" s="43" t="s">
        <v>26</v>
      </c>
      <c r="F68" s="44" t="s">
        <v>73</v>
      </c>
      <c r="G68" s="47" t="s">
        <v>40</v>
      </c>
      <c r="H68" s="7"/>
      <c r="I68" s="7"/>
      <c r="J68" s="48"/>
      <c r="K68" s="45">
        <v>4.0509259259259258E-4</v>
      </c>
      <c r="L68" s="146">
        <v>1.8</v>
      </c>
      <c r="M68" s="69">
        <v>546432</v>
      </c>
    </row>
    <row r="69" spans="1:14" ht="15" customHeight="1">
      <c r="A69" s="40">
        <v>44752</v>
      </c>
      <c r="B69" s="41">
        <v>44752</v>
      </c>
      <c r="C69" s="42">
        <v>0.58091435185185192</v>
      </c>
      <c r="D69" s="43" t="s">
        <v>24</v>
      </c>
      <c r="E69" s="43" t="s">
        <v>26</v>
      </c>
      <c r="F69" s="44" t="s">
        <v>73</v>
      </c>
      <c r="G69" s="47" t="s">
        <v>41</v>
      </c>
      <c r="H69" s="7"/>
      <c r="I69" s="7"/>
      <c r="J69" s="48"/>
      <c r="K69" s="45">
        <v>4.0509259259259258E-4</v>
      </c>
      <c r="L69" s="146">
        <v>1.41</v>
      </c>
      <c r="M69" s="69">
        <v>427884</v>
      </c>
    </row>
    <row r="70" spans="1:14" ht="15" customHeight="1">
      <c r="A70" s="40">
        <v>44752</v>
      </c>
      <c r="B70" s="41">
        <v>44752</v>
      </c>
      <c r="C70" s="42">
        <v>0.70599537037037041</v>
      </c>
      <c r="D70" s="43" t="s">
        <v>23</v>
      </c>
      <c r="E70" s="43" t="s">
        <v>26</v>
      </c>
      <c r="F70" s="44" t="s">
        <v>73</v>
      </c>
      <c r="G70" s="47" t="s">
        <v>40</v>
      </c>
      <c r="H70" s="7"/>
      <c r="I70" s="7"/>
      <c r="J70" s="48"/>
      <c r="K70" s="45">
        <v>4.0509259259259258E-4</v>
      </c>
      <c r="L70" s="146">
        <v>1.46</v>
      </c>
      <c r="M70" s="69">
        <v>442419</v>
      </c>
    </row>
    <row r="71" spans="1:14" ht="15" customHeight="1">
      <c r="A71" s="40">
        <v>44753</v>
      </c>
      <c r="B71" s="41">
        <v>44753</v>
      </c>
      <c r="C71" s="42">
        <v>0.62443287037037043</v>
      </c>
      <c r="D71" s="43" t="s">
        <v>23</v>
      </c>
      <c r="E71" s="43" t="s">
        <v>26</v>
      </c>
      <c r="F71" s="44" t="s">
        <v>73</v>
      </c>
      <c r="G71" s="47" t="s">
        <v>48</v>
      </c>
      <c r="H71" s="7"/>
      <c r="I71" s="7"/>
      <c r="J71" s="48"/>
      <c r="K71" s="45">
        <v>4.0509259259259258E-4</v>
      </c>
      <c r="L71" s="146">
        <v>1.06</v>
      </c>
      <c r="M71" s="69">
        <v>320071</v>
      </c>
    </row>
    <row r="72" spans="1:14" ht="15" customHeight="1">
      <c r="A72" s="40">
        <v>44753</v>
      </c>
      <c r="B72" s="41">
        <v>44753</v>
      </c>
      <c r="C72" s="42">
        <v>0.66899305555555555</v>
      </c>
      <c r="D72" s="43" t="s">
        <v>23</v>
      </c>
      <c r="E72" s="43" t="s">
        <v>26</v>
      </c>
      <c r="F72" s="44" t="s">
        <v>73</v>
      </c>
      <c r="G72" s="47" t="s">
        <v>39</v>
      </c>
      <c r="H72" s="7"/>
      <c r="I72" s="7"/>
      <c r="J72" s="48"/>
      <c r="K72" s="45">
        <v>4.0509259259259258E-4</v>
      </c>
      <c r="L72" s="146">
        <v>1.88</v>
      </c>
      <c r="M72" s="69">
        <v>568908</v>
      </c>
    </row>
    <row r="73" spans="1:14" ht="15" customHeight="1">
      <c r="A73" s="40">
        <v>44753</v>
      </c>
      <c r="B73" s="41">
        <v>44753</v>
      </c>
      <c r="C73" s="42">
        <v>0.70013888888888898</v>
      </c>
      <c r="D73" s="43" t="s">
        <v>23</v>
      </c>
      <c r="E73" s="43" t="s">
        <v>26</v>
      </c>
      <c r="F73" s="44" t="s">
        <v>73</v>
      </c>
      <c r="G73" s="47" t="s">
        <v>39</v>
      </c>
      <c r="H73" s="7"/>
      <c r="I73" s="7"/>
      <c r="J73" s="48"/>
      <c r="K73" s="45">
        <v>4.0509259259259258E-4</v>
      </c>
      <c r="L73" s="146">
        <v>1.58</v>
      </c>
      <c r="M73" s="69">
        <v>480267</v>
      </c>
    </row>
    <row r="74" spans="1:14" ht="15" customHeight="1">
      <c r="A74" s="40">
        <v>44753</v>
      </c>
      <c r="B74" s="41">
        <v>44753</v>
      </c>
      <c r="C74" s="42">
        <v>0.70655092592592583</v>
      </c>
      <c r="D74" s="43" t="s">
        <v>23</v>
      </c>
      <c r="E74" s="43" t="s">
        <v>26</v>
      </c>
      <c r="F74" s="44" t="s">
        <v>73</v>
      </c>
      <c r="G74" s="47" t="s">
        <v>40</v>
      </c>
      <c r="H74" s="7"/>
      <c r="I74" s="7"/>
      <c r="J74" s="48"/>
      <c r="K74" s="45">
        <v>4.0509259259259258E-4</v>
      </c>
      <c r="L74" s="146">
        <v>1.74</v>
      </c>
      <c r="M74" s="69">
        <v>526188</v>
      </c>
    </row>
    <row r="75" spans="1:14" ht="15" customHeight="1">
      <c r="A75" s="40">
        <v>44754</v>
      </c>
      <c r="B75" s="41">
        <v>44754</v>
      </c>
      <c r="C75" s="42">
        <v>0.62449074074074074</v>
      </c>
      <c r="D75" s="43" t="s">
        <v>23</v>
      </c>
      <c r="E75" s="43" t="s">
        <v>28</v>
      </c>
      <c r="F75" s="44" t="s">
        <v>88</v>
      </c>
      <c r="G75" s="47" t="s">
        <v>48</v>
      </c>
      <c r="H75" s="7"/>
      <c r="I75" s="7"/>
      <c r="J75" s="48"/>
      <c r="K75" s="45">
        <v>4.0509259259259258E-4</v>
      </c>
      <c r="L75" s="146">
        <v>1.28</v>
      </c>
      <c r="M75" s="69">
        <v>389598</v>
      </c>
    </row>
    <row r="76" spans="1:14" ht="15" customHeight="1">
      <c r="A76" s="40">
        <v>44754</v>
      </c>
      <c r="B76" s="41">
        <v>44754</v>
      </c>
      <c r="C76" s="42">
        <v>0.66590277777777784</v>
      </c>
      <c r="D76" s="43" t="s">
        <v>24</v>
      </c>
      <c r="E76" s="43" t="s">
        <v>26</v>
      </c>
      <c r="F76" s="44" t="s">
        <v>88</v>
      </c>
      <c r="G76" s="47" t="s">
        <v>44</v>
      </c>
      <c r="H76" s="7"/>
      <c r="I76" s="7"/>
      <c r="J76" s="48"/>
      <c r="K76" s="45">
        <v>4.0509259259259258E-4</v>
      </c>
      <c r="L76" s="146">
        <v>0.87</v>
      </c>
      <c r="M76" s="69">
        <v>263685</v>
      </c>
    </row>
    <row r="77" spans="1:14" ht="15" customHeight="1">
      <c r="A77" s="40">
        <v>44754</v>
      </c>
      <c r="B77" s="41">
        <v>44754</v>
      </c>
      <c r="C77" s="42">
        <v>0.66887731481481483</v>
      </c>
      <c r="D77" s="43" t="s">
        <v>23</v>
      </c>
      <c r="E77" s="43" t="s">
        <v>26</v>
      </c>
      <c r="F77" s="44" t="s">
        <v>88</v>
      </c>
      <c r="G77" s="47" t="s">
        <v>39</v>
      </c>
      <c r="H77" s="7"/>
      <c r="I77" s="7"/>
      <c r="J77" s="48"/>
      <c r="K77" s="45">
        <v>4.0509259259259258E-4</v>
      </c>
      <c r="L77" s="146">
        <v>2.04</v>
      </c>
      <c r="M77" s="69">
        <v>617948</v>
      </c>
    </row>
    <row r="78" spans="1:14" ht="15" customHeight="1">
      <c r="A78" s="40">
        <v>44754</v>
      </c>
      <c r="B78" s="41">
        <v>44754</v>
      </c>
      <c r="C78" s="42">
        <v>0.69184027777777779</v>
      </c>
      <c r="D78" s="43" t="s">
        <v>70</v>
      </c>
      <c r="E78" s="43" t="s">
        <v>26</v>
      </c>
      <c r="F78" s="44" t="s">
        <v>88</v>
      </c>
      <c r="G78" s="47" t="s">
        <v>74</v>
      </c>
      <c r="H78" s="7"/>
      <c r="I78" s="7"/>
      <c r="J78" s="48"/>
      <c r="K78" s="45">
        <v>4.0509259259259258E-4</v>
      </c>
      <c r="L78" s="146">
        <v>1.91</v>
      </c>
      <c r="M78" s="69">
        <v>579589</v>
      </c>
    </row>
    <row r="79" spans="1:14" ht="15" customHeight="1">
      <c r="A79" s="40">
        <v>44754</v>
      </c>
      <c r="B79" s="41">
        <v>44754</v>
      </c>
      <c r="C79" s="42">
        <v>0.70723379629629635</v>
      </c>
      <c r="D79" s="43" t="s">
        <v>23</v>
      </c>
      <c r="E79" s="43" t="s">
        <v>26</v>
      </c>
      <c r="F79" s="44" t="s">
        <v>88</v>
      </c>
      <c r="G79" s="47" t="s">
        <v>40</v>
      </c>
      <c r="H79" s="7"/>
      <c r="I79" s="7"/>
      <c r="J79" s="48"/>
      <c r="K79" s="45">
        <v>4.0509259259259258E-4</v>
      </c>
      <c r="L79" s="146">
        <v>2.0299999999999998</v>
      </c>
      <c r="M79" s="69">
        <v>615285</v>
      </c>
      <c r="N79" s="73"/>
    </row>
    <row r="80" spans="1:14" ht="15" customHeight="1">
      <c r="A80" s="40">
        <v>44754</v>
      </c>
      <c r="B80" s="41">
        <v>44754</v>
      </c>
      <c r="C80" s="42">
        <v>0.74212962962962958</v>
      </c>
      <c r="D80" s="43" t="s">
        <v>23</v>
      </c>
      <c r="E80" s="43" t="s">
        <v>26</v>
      </c>
      <c r="F80" s="44" t="s">
        <v>88</v>
      </c>
      <c r="G80" s="47" t="s">
        <v>42</v>
      </c>
      <c r="H80" s="7"/>
      <c r="I80" s="7"/>
      <c r="J80" s="48"/>
      <c r="K80" s="45">
        <v>4.0509259259259258E-4</v>
      </c>
      <c r="L80" s="146">
        <v>1.8</v>
      </c>
      <c r="M80" s="69">
        <v>545383</v>
      </c>
    </row>
    <row r="81" spans="1:14" ht="15" customHeight="1">
      <c r="A81" s="40">
        <v>44755</v>
      </c>
      <c r="B81" s="41">
        <v>44755</v>
      </c>
      <c r="C81" s="42">
        <v>0.66840277777777779</v>
      </c>
      <c r="D81" s="43" t="s">
        <v>23</v>
      </c>
      <c r="E81" s="43" t="s">
        <v>26</v>
      </c>
      <c r="F81" s="44" t="s">
        <v>88</v>
      </c>
      <c r="G81" s="47" t="s">
        <v>39</v>
      </c>
      <c r="H81" s="7"/>
      <c r="I81" s="7"/>
      <c r="J81" s="48"/>
      <c r="K81" s="45">
        <v>4.0509259259259258E-4</v>
      </c>
      <c r="L81" s="146">
        <v>1.62</v>
      </c>
      <c r="M81" s="69">
        <v>491399</v>
      </c>
    </row>
    <row r="82" spans="1:14" ht="15" customHeight="1">
      <c r="A82" s="40">
        <v>44755</v>
      </c>
      <c r="B82" s="41">
        <v>44755</v>
      </c>
      <c r="C82" s="42">
        <v>0.70300925925925928</v>
      </c>
      <c r="D82" s="43" t="s">
        <v>23</v>
      </c>
      <c r="E82" s="43" t="s">
        <v>26</v>
      </c>
      <c r="F82" s="44" t="s">
        <v>88</v>
      </c>
      <c r="G82" s="47" t="s">
        <v>39</v>
      </c>
      <c r="H82" s="7"/>
      <c r="I82" s="7"/>
      <c r="J82" s="48"/>
      <c r="K82" s="45">
        <v>4.0509259259259258E-4</v>
      </c>
      <c r="L82" s="146">
        <v>1.54</v>
      </c>
      <c r="M82" s="69">
        <v>467736</v>
      </c>
    </row>
    <row r="83" spans="1:14" ht="15" customHeight="1">
      <c r="A83" s="40">
        <v>44755</v>
      </c>
      <c r="B83" s="41">
        <v>44755</v>
      </c>
      <c r="C83" s="42">
        <v>0.70733796296296303</v>
      </c>
      <c r="D83" s="43" t="s">
        <v>23</v>
      </c>
      <c r="E83" s="43" t="s">
        <v>26</v>
      </c>
      <c r="F83" s="44" t="s">
        <v>88</v>
      </c>
      <c r="G83" s="47" t="s">
        <v>40</v>
      </c>
      <c r="H83" s="7"/>
      <c r="I83" s="7"/>
      <c r="J83" s="48"/>
      <c r="K83" s="45">
        <v>4.0509259259259258E-4</v>
      </c>
      <c r="L83" s="146">
        <v>1.95</v>
      </c>
      <c r="M83" s="69">
        <v>590650</v>
      </c>
    </row>
    <row r="84" spans="1:14" ht="15" customHeight="1">
      <c r="A84" s="40">
        <v>44756</v>
      </c>
      <c r="B84" s="41">
        <v>44756</v>
      </c>
      <c r="C84" s="42">
        <v>0.70344907407407409</v>
      </c>
      <c r="D84" s="43" t="s">
        <v>23</v>
      </c>
      <c r="E84" s="43" t="s">
        <v>26</v>
      </c>
      <c r="F84" s="44" t="s">
        <v>88</v>
      </c>
      <c r="G84" s="47" t="s">
        <v>39</v>
      </c>
      <c r="H84" s="7"/>
      <c r="I84" s="7"/>
      <c r="J84" s="48"/>
      <c r="K84" s="45">
        <v>4.0509259259259258E-4</v>
      </c>
      <c r="L84" s="146">
        <v>1.86</v>
      </c>
      <c r="M84" s="69">
        <v>562661</v>
      </c>
    </row>
    <row r="85" spans="1:14" ht="15" customHeight="1">
      <c r="A85" s="40">
        <v>44756</v>
      </c>
      <c r="B85" s="41">
        <v>44756</v>
      </c>
      <c r="C85" s="42">
        <v>0.70657407407407413</v>
      </c>
      <c r="D85" s="43" t="s">
        <v>23</v>
      </c>
      <c r="E85" s="43" t="s">
        <v>26</v>
      </c>
      <c r="F85" s="44" t="s">
        <v>88</v>
      </c>
      <c r="G85" s="47" t="s">
        <v>40</v>
      </c>
      <c r="H85" s="7"/>
      <c r="I85" s="7"/>
      <c r="J85" s="48"/>
      <c r="K85" s="45">
        <v>4.0509259259259258E-4</v>
      </c>
      <c r="L85" s="146">
        <v>2.2200000000000002</v>
      </c>
      <c r="M85" s="69">
        <v>674120</v>
      </c>
    </row>
    <row r="86" spans="1:14" ht="15" customHeight="1">
      <c r="A86" s="40">
        <v>44757</v>
      </c>
      <c r="B86" s="41">
        <v>44757</v>
      </c>
      <c r="C86" s="42">
        <v>0.7017592592592593</v>
      </c>
      <c r="D86" s="43" t="s">
        <v>23</v>
      </c>
      <c r="E86" s="43" t="s">
        <v>26</v>
      </c>
      <c r="F86" s="44" t="s">
        <v>88</v>
      </c>
      <c r="G86" s="47" t="s">
        <v>39</v>
      </c>
      <c r="H86" s="7"/>
      <c r="I86" s="7"/>
      <c r="J86" s="48"/>
      <c r="K86" s="45">
        <v>4.0509259259259258E-4</v>
      </c>
      <c r="L86" s="146">
        <v>1.73</v>
      </c>
      <c r="M86" s="69">
        <v>523445</v>
      </c>
    </row>
    <row r="87" spans="1:14" ht="15" customHeight="1">
      <c r="A87" s="40">
        <v>44757</v>
      </c>
      <c r="B87" s="41">
        <v>44757</v>
      </c>
      <c r="C87" s="42">
        <v>0.74157407407407405</v>
      </c>
      <c r="D87" s="43" t="s">
        <v>23</v>
      </c>
      <c r="E87" s="43" t="s">
        <v>26</v>
      </c>
      <c r="F87" s="44" t="s">
        <v>88</v>
      </c>
      <c r="G87" s="47" t="s">
        <v>42</v>
      </c>
      <c r="H87" s="7"/>
      <c r="I87" s="7"/>
      <c r="J87" s="48"/>
      <c r="K87" s="45">
        <v>4.0509259259259258E-4</v>
      </c>
      <c r="L87" s="146">
        <v>1.76</v>
      </c>
      <c r="M87" s="69">
        <v>534215</v>
      </c>
    </row>
    <row r="88" spans="1:14" ht="15" customHeight="1">
      <c r="A88" s="40">
        <v>44758</v>
      </c>
      <c r="B88" s="41">
        <v>44758</v>
      </c>
      <c r="C88" s="42">
        <v>0.73018518518518516</v>
      </c>
      <c r="D88" s="43" t="s">
        <v>23</v>
      </c>
      <c r="E88" s="43" t="s">
        <v>26</v>
      </c>
      <c r="F88" s="44" t="s">
        <v>88</v>
      </c>
      <c r="G88" s="47" t="s">
        <v>42</v>
      </c>
      <c r="H88" s="7"/>
      <c r="I88" s="7"/>
      <c r="J88" s="48"/>
      <c r="K88" s="45">
        <v>4.0509259259259258E-4</v>
      </c>
      <c r="L88" s="146">
        <v>2.8</v>
      </c>
      <c r="M88" s="69">
        <v>849731</v>
      </c>
    </row>
    <row r="89" spans="1:14" ht="15" customHeight="1">
      <c r="A89" s="40">
        <v>44759</v>
      </c>
      <c r="B89" s="41">
        <v>44759</v>
      </c>
      <c r="C89" s="42">
        <v>0.70439814814814816</v>
      </c>
      <c r="D89" s="43" t="s">
        <v>23</v>
      </c>
      <c r="E89" s="43" t="s">
        <v>26</v>
      </c>
      <c r="F89" s="44" t="s">
        <v>88</v>
      </c>
      <c r="G89" s="47" t="s">
        <v>40</v>
      </c>
      <c r="H89" s="7"/>
      <c r="I89" s="7"/>
      <c r="J89" s="48"/>
      <c r="K89" s="45">
        <v>4.0509259259259258E-4</v>
      </c>
      <c r="L89" s="146">
        <v>1.47</v>
      </c>
      <c r="M89" s="69">
        <v>446917</v>
      </c>
    </row>
    <row r="90" spans="1:14" ht="15" customHeight="1">
      <c r="A90" s="40">
        <v>44759</v>
      </c>
      <c r="B90" s="41">
        <v>44759</v>
      </c>
      <c r="C90" s="42">
        <v>0.72969907407407408</v>
      </c>
      <c r="D90" s="43" t="s">
        <v>23</v>
      </c>
      <c r="E90" s="43" t="s">
        <v>26</v>
      </c>
      <c r="F90" s="44" t="s">
        <v>88</v>
      </c>
      <c r="G90" s="47" t="s">
        <v>42</v>
      </c>
      <c r="H90" s="7"/>
      <c r="I90" s="7"/>
      <c r="J90" s="48"/>
      <c r="K90" s="45">
        <v>4.0509259259259258E-4</v>
      </c>
      <c r="L90" s="146">
        <v>2.7</v>
      </c>
      <c r="M90" s="69">
        <v>819409</v>
      </c>
    </row>
    <row r="91" spans="1:14" ht="15" customHeight="1">
      <c r="A91" s="40">
        <v>44760</v>
      </c>
      <c r="B91" s="41">
        <v>44760</v>
      </c>
      <c r="C91" s="42">
        <v>0.66909722222222223</v>
      </c>
      <c r="D91" s="43" t="s">
        <v>23</v>
      </c>
      <c r="E91" s="43" t="s">
        <v>26</v>
      </c>
      <c r="F91" s="44" t="s">
        <v>88</v>
      </c>
      <c r="G91" s="47" t="s">
        <v>39</v>
      </c>
      <c r="H91" s="7"/>
      <c r="I91" s="7"/>
      <c r="J91" s="48"/>
      <c r="K91" s="45">
        <v>4.0509259259259258E-4</v>
      </c>
      <c r="L91" s="146">
        <v>2.2799999999999998</v>
      </c>
      <c r="M91" s="69">
        <v>691349</v>
      </c>
    </row>
    <row r="92" spans="1:14" ht="15" customHeight="1">
      <c r="A92" s="40">
        <v>44760</v>
      </c>
      <c r="B92" s="41">
        <v>44760</v>
      </c>
      <c r="C92" s="42">
        <v>0.70673611111111112</v>
      </c>
      <c r="D92" s="43" t="s">
        <v>23</v>
      </c>
      <c r="E92" s="43" t="s">
        <v>26</v>
      </c>
      <c r="F92" s="44" t="s">
        <v>88</v>
      </c>
      <c r="G92" s="47" t="s">
        <v>40</v>
      </c>
      <c r="H92" s="7"/>
      <c r="I92" s="7"/>
      <c r="J92" s="48"/>
      <c r="K92" s="45">
        <v>4.0509259259259258E-4</v>
      </c>
      <c r="L92" s="146">
        <v>1.98</v>
      </c>
      <c r="M92" s="69">
        <v>599524</v>
      </c>
    </row>
    <row r="93" spans="1:14" ht="15" customHeight="1">
      <c r="A93" s="40">
        <v>44761</v>
      </c>
      <c r="B93" s="41">
        <v>44761</v>
      </c>
      <c r="C93" s="42">
        <v>0.66940972222222228</v>
      </c>
      <c r="D93" s="43" t="s">
        <v>23</v>
      </c>
      <c r="E93" s="43" t="s">
        <v>26</v>
      </c>
      <c r="F93" s="44" t="s">
        <v>88</v>
      </c>
      <c r="G93" s="47" t="s">
        <v>39</v>
      </c>
      <c r="H93" s="7"/>
      <c r="I93" s="7"/>
      <c r="J93" s="48"/>
      <c r="K93" s="45">
        <v>4.0509259259259258E-4</v>
      </c>
      <c r="L93" s="146">
        <v>1.88</v>
      </c>
      <c r="M93" s="69">
        <v>570362</v>
      </c>
    </row>
    <row r="94" spans="1:14" ht="15" customHeight="1">
      <c r="A94" s="40">
        <v>44761</v>
      </c>
      <c r="B94" s="41">
        <v>44761</v>
      </c>
      <c r="C94" s="42">
        <v>0.70678240740740739</v>
      </c>
      <c r="D94" s="43" t="s">
        <v>23</v>
      </c>
      <c r="E94" s="43" t="s">
        <v>26</v>
      </c>
      <c r="F94" s="44" t="s">
        <v>88</v>
      </c>
      <c r="G94" s="47" t="s">
        <v>40</v>
      </c>
      <c r="H94" s="7"/>
      <c r="I94" s="7"/>
      <c r="J94" s="48"/>
      <c r="K94" s="45">
        <v>4.0509259259259258E-4</v>
      </c>
      <c r="L94" s="146">
        <v>2.37</v>
      </c>
      <c r="M94" s="69">
        <v>719756</v>
      </c>
    </row>
    <row r="95" spans="1:14" ht="15" customHeight="1">
      <c r="A95" s="40">
        <v>44761</v>
      </c>
      <c r="B95" s="41">
        <v>44761</v>
      </c>
      <c r="C95" s="42">
        <v>0.74267361111111108</v>
      </c>
      <c r="D95" s="43" t="s">
        <v>23</v>
      </c>
      <c r="E95" s="43" t="s">
        <v>26</v>
      </c>
      <c r="F95" s="44" t="s">
        <v>88</v>
      </c>
      <c r="G95" s="47" t="s">
        <v>42</v>
      </c>
      <c r="H95" s="7"/>
      <c r="I95" s="7"/>
      <c r="J95" s="48"/>
      <c r="K95" s="45">
        <v>4.0509259259259258E-4</v>
      </c>
      <c r="L95" s="146">
        <v>1.89</v>
      </c>
      <c r="M95" s="69">
        <v>571687</v>
      </c>
      <c r="N95" s="73"/>
    </row>
    <row r="96" spans="1:14" ht="15" customHeight="1">
      <c r="A96" s="40">
        <v>44762</v>
      </c>
      <c r="B96" s="41">
        <v>44762</v>
      </c>
      <c r="C96" s="42">
        <v>0.70295138888888886</v>
      </c>
      <c r="D96" s="43" t="s">
        <v>23</v>
      </c>
      <c r="E96" s="43" t="s">
        <v>26</v>
      </c>
      <c r="F96" s="44" t="s">
        <v>88</v>
      </c>
      <c r="G96" s="47" t="s">
        <v>39</v>
      </c>
      <c r="H96" s="7"/>
      <c r="I96" s="7"/>
      <c r="J96" s="48"/>
      <c r="K96" s="45">
        <v>4.0509259259259258E-4</v>
      </c>
      <c r="L96" s="146">
        <v>1.88</v>
      </c>
      <c r="M96" s="69">
        <v>569665</v>
      </c>
      <c r="N96" s="149"/>
    </row>
    <row r="97" spans="1:14" ht="15" customHeight="1">
      <c r="A97" s="40">
        <v>44762</v>
      </c>
      <c r="B97" s="41">
        <v>44762</v>
      </c>
      <c r="C97" s="42">
        <v>0.70756944444444436</v>
      </c>
      <c r="D97" s="43" t="s">
        <v>23</v>
      </c>
      <c r="E97" s="43" t="s">
        <v>26</v>
      </c>
      <c r="F97" s="44" t="s">
        <v>88</v>
      </c>
      <c r="G97" s="47" t="s">
        <v>40</v>
      </c>
      <c r="H97" s="7"/>
      <c r="I97" s="7"/>
      <c r="J97" s="48"/>
      <c r="K97" s="45">
        <v>4.0509259259259258E-4</v>
      </c>
      <c r="L97" s="146">
        <v>2.41</v>
      </c>
      <c r="M97" s="69">
        <v>730918</v>
      </c>
    </row>
    <row r="98" spans="1:14" ht="15" customHeight="1">
      <c r="A98" s="40">
        <v>44762</v>
      </c>
      <c r="B98" s="41">
        <v>44762</v>
      </c>
      <c r="C98" s="42">
        <v>0.73987268518518512</v>
      </c>
      <c r="D98" s="43" t="s">
        <v>23</v>
      </c>
      <c r="E98" s="43" t="s">
        <v>26</v>
      </c>
      <c r="F98" s="44" t="s">
        <v>88</v>
      </c>
      <c r="G98" s="47" t="s">
        <v>42</v>
      </c>
      <c r="H98" s="7"/>
      <c r="I98" s="7"/>
      <c r="J98" s="48"/>
      <c r="K98" s="45">
        <v>4.0509259259259258E-4</v>
      </c>
      <c r="L98" s="146">
        <v>2.27</v>
      </c>
      <c r="M98" s="69">
        <v>688423</v>
      </c>
      <c r="N98" s="73"/>
    </row>
    <row r="99" spans="1:14" ht="15" customHeight="1">
      <c r="A99" s="40">
        <v>44763</v>
      </c>
      <c r="B99" s="41">
        <v>44763</v>
      </c>
      <c r="C99" s="42">
        <v>0.66849537037037043</v>
      </c>
      <c r="D99" s="43" t="s">
        <v>23</v>
      </c>
      <c r="E99" s="43" t="s">
        <v>26</v>
      </c>
      <c r="F99" s="44" t="s">
        <v>96</v>
      </c>
      <c r="G99" s="47" t="s">
        <v>39</v>
      </c>
      <c r="H99" s="7"/>
      <c r="I99" s="7"/>
      <c r="J99" s="48"/>
      <c r="K99" s="45">
        <v>4.0509259259259258E-4</v>
      </c>
      <c r="L99" s="146">
        <v>2.2000000000000002</v>
      </c>
      <c r="M99" s="69">
        <v>667124</v>
      </c>
    </row>
    <row r="100" spans="1:14" ht="15" customHeight="1">
      <c r="A100" s="40">
        <v>44763</v>
      </c>
      <c r="B100" s="41">
        <v>44763</v>
      </c>
      <c r="C100" s="42">
        <v>0.70754629629629628</v>
      </c>
      <c r="D100" s="43" t="s">
        <v>23</v>
      </c>
      <c r="E100" s="43" t="s">
        <v>26</v>
      </c>
      <c r="F100" s="44" t="s">
        <v>96</v>
      </c>
      <c r="G100" s="47" t="s">
        <v>40</v>
      </c>
      <c r="H100" s="7"/>
      <c r="I100" s="7"/>
      <c r="J100" s="48"/>
      <c r="K100" s="45">
        <v>4.0509259259259258E-4</v>
      </c>
      <c r="L100" s="68">
        <v>2.13</v>
      </c>
      <c r="M100" s="69">
        <v>645362</v>
      </c>
    </row>
    <row r="101" spans="1:14" ht="15" customHeight="1">
      <c r="A101" s="40">
        <v>44764</v>
      </c>
      <c r="B101" s="41">
        <v>44764</v>
      </c>
      <c r="C101" s="42">
        <v>0.70239583333333344</v>
      </c>
      <c r="D101" s="43" t="s">
        <v>23</v>
      </c>
      <c r="E101" s="43" t="s">
        <v>26</v>
      </c>
      <c r="F101" s="44" t="s">
        <v>96</v>
      </c>
      <c r="G101" s="47" t="s">
        <v>39</v>
      </c>
      <c r="H101" s="7"/>
      <c r="I101" s="7"/>
      <c r="J101" s="48"/>
      <c r="K101" s="45">
        <v>4.0509259259259258E-4</v>
      </c>
      <c r="L101" s="68">
        <v>1.54</v>
      </c>
      <c r="M101" s="69">
        <v>466696</v>
      </c>
    </row>
    <row r="102" spans="1:14" ht="15" customHeight="1">
      <c r="A102" s="40">
        <v>44764</v>
      </c>
      <c r="B102" s="41">
        <v>44764</v>
      </c>
      <c r="C102" s="42">
        <v>0.70719907407407412</v>
      </c>
      <c r="D102" s="43" t="s">
        <v>23</v>
      </c>
      <c r="E102" s="43" t="s">
        <v>26</v>
      </c>
      <c r="F102" s="44" t="s">
        <v>96</v>
      </c>
      <c r="G102" s="47" t="s">
        <v>40</v>
      </c>
      <c r="H102" s="7"/>
      <c r="I102" s="7"/>
      <c r="J102" s="48"/>
      <c r="K102" s="45">
        <v>4.0509259259259258E-4</v>
      </c>
      <c r="L102" s="68">
        <v>2.58</v>
      </c>
      <c r="M102" s="69">
        <v>780811</v>
      </c>
    </row>
    <row r="103" spans="1:14" ht="15" customHeight="1">
      <c r="A103" s="40">
        <v>44765</v>
      </c>
      <c r="B103" s="41">
        <v>44765</v>
      </c>
      <c r="C103" s="42">
        <v>0.72363425925925917</v>
      </c>
      <c r="D103" s="43" t="s">
        <v>23</v>
      </c>
      <c r="E103" s="43" t="s">
        <v>26</v>
      </c>
      <c r="F103" s="44" t="s">
        <v>96</v>
      </c>
      <c r="G103" s="47" t="s">
        <v>5</v>
      </c>
      <c r="H103" s="7"/>
      <c r="I103" s="7"/>
      <c r="J103" s="48"/>
      <c r="K103" s="45">
        <v>4.0509259259259258E-4</v>
      </c>
      <c r="L103" s="68">
        <v>3.29</v>
      </c>
      <c r="M103" s="69">
        <v>997228</v>
      </c>
    </row>
    <row r="104" spans="1:14" ht="15" customHeight="1">
      <c r="A104" s="40">
        <v>44766</v>
      </c>
      <c r="B104" s="41">
        <v>44766</v>
      </c>
      <c r="C104" s="42">
        <v>0.58071759259259259</v>
      </c>
      <c r="D104" s="43" t="s">
        <v>24</v>
      </c>
      <c r="E104" s="43" t="s">
        <v>26</v>
      </c>
      <c r="F104" s="44" t="s">
        <v>96</v>
      </c>
      <c r="G104" s="47" t="s">
        <v>41</v>
      </c>
      <c r="H104" s="7"/>
      <c r="I104" s="7"/>
      <c r="J104" s="48"/>
      <c r="K104" s="45">
        <v>4.0509259259259258E-4</v>
      </c>
      <c r="L104" s="68">
        <v>0.8</v>
      </c>
      <c r="M104" s="69">
        <v>241720</v>
      </c>
    </row>
    <row r="105" spans="1:14" ht="15" customHeight="1">
      <c r="A105" s="40">
        <v>44766</v>
      </c>
      <c r="B105" s="41">
        <v>44766</v>
      </c>
      <c r="C105" s="42">
        <v>0.70659722222222221</v>
      </c>
      <c r="D105" s="43" t="s">
        <v>23</v>
      </c>
      <c r="E105" s="43" t="s">
        <v>26</v>
      </c>
      <c r="F105" s="44" t="s">
        <v>96</v>
      </c>
      <c r="G105" s="47" t="s">
        <v>40</v>
      </c>
      <c r="H105" s="7"/>
      <c r="I105" s="7"/>
      <c r="J105" s="48"/>
      <c r="K105" s="45">
        <v>4.0509259259259258E-4</v>
      </c>
      <c r="L105" s="68">
        <v>1.55</v>
      </c>
      <c r="M105" s="69">
        <v>471515</v>
      </c>
    </row>
    <row r="106" spans="1:14" ht="15" customHeight="1">
      <c r="A106" s="40">
        <v>44766</v>
      </c>
      <c r="B106" s="41">
        <v>44766</v>
      </c>
      <c r="C106" s="42">
        <v>0.72211805555555564</v>
      </c>
      <c r="D106" s="43" t="s">
        <v>23</v>
      </c>
      <c r="E106" s="43" t="s">
        <v>26</v>
      </c>
      <c r="F106" s="44" t="s">
        <v>96</v>
      </c>
      <c r="G106" s="47" t="s">
        <v>5</v>
      </c>
      <c r="H106" s="7"/>
      <c r="I106" s="7"/>
      <c r="J106" s="48"/>
      <c r="K106" s="45">
        <v>4.2071759259259302E-2</v>
      </c>
      <c r="L106" s="68">
        <v>2.77</v>
      </c>
      <c r="M106" s="69">
        <v>839544</v>
      </c>
    </row>
    <row r="107" spans="1:14" ht="15" customHeight="1">
      <c r="A107" s="40">
        <v>44767</v>
      </c>
      <c r="B107" s="41">
        <v>44767</v>
      </c>
      <c r="C107" s="42">
        <v>0.70186342592592599</v>
      </c>
      <c r="D107" s="43" t="s">
        <v>23</v>
      </c>
      <c r="E107" s="43" t="s">
        <v>26</v>
      </c>
      <c r="F107" s="44" t="s">
        <v>96</v>
      </c>
      <c r="G107" s="47" t="s">
        <v>39</v>
      </c>
      <c r="H107" s="7"/>
      <c r="I107" s="7"/>
      <c r="J107" s="48"/>
      <c r="K107" s="45">
        <v>4.2071759259259302E-2</v>
      </c>
      <c r="L107" s="68">
        <v>2.08</v>
      </c>
      <c r="M107" s="69">
        <v>631283</v>
      </c>
    </row>
    <row r="108" spans="1:14" ht="15" customHeight="1">
      <c r="A108" s="40">
        <v>44767</v>
      </c>
      <c r="B108" s="41">
        <v>44767</v>
      </c>
      <c r="C108" s="42">
        <v>0.70719907407407412</v>
      </c>
      <c r="D108" s="43" t="s">
        <v>23</v>
      </c>
      <c r="E108" s="43" t="s">
        <v>26</v>
      </c>
      <c r="F108" s="44" t="s">
        <v>96</v>
      </c>
      <c r="G108" s="47" t="s">
        <v>40</v>
      </c>
      <c r="H108" s="7"/>
      <c r="I108" s="7"/>
      <c r="J108" s="48"/>
      <c r="K108" s="45">
        <v>4.2071759259259302E-2</v>
      </c>
      <c r="L108" s="68">
        <v>2.2599999999999998</v>
      </c>
      <c r="M108" s="69">
        <v>684960</v>
      </c>
    </row>
    <row r="109" spans="1:14" ht="15" customHeight="1">
      <c r="A109" s="40">
        <v>44767</v>
      </c>
      <c r="B109" s="41">
        <v>44767</v>
      </c>
      <c r="C109" s="42">
        <v>0.74134259259259261</v>
      </c>
      <c r="D109" s="43" t="s">
        <v>23</v>
      </c>
      <c r="E109" s="43" t="s">
        <v>26</v>
      </c>
      <c r="F109" s="44" t="s">
        <v>96</v>
      </c>
      <c r="G109" s="47" t="s">
        <v>42</v>
      </c>
      <c r="H109" s="7"/>
      <c r="I109" s="7"/>
      <c r="J109" s="48"/>
      <c r="K109" s="45">
        <v>4.2071759259259302E-2</v>
      </c>
      <c r="L109" s="68">
        <v>1.97</v>
      </c>
      <c r="M109" s="69">
        <v>596843</v>
      </c>
    </row>
    <row r="110" spans="1:14" ht="15" customHeight="1">
      <c r="A110" s="40">
        <v>44768</v>
      </c>
      <c r="B110" s="41">
        <v>44768</v>
      </c>
      <c r="C110" s="42">
        <v>0.67321759259259262</v>
      </c>
      <c r="D110" s="43" t="s">
        <v>70</v>
      </c>
      <c r="E110" s="43" t="s">
        <v>28</v>
      </c>
      <c r="F110" s="44" t="s">
        <v>96</v>
      </c>
      <c r="G110" s="47" t="s">
        <v>5</v>
      </c>
      <c r="H110" s="7"/>
      <c r="I110" s="7"/>
      <c r="J110" s="48"/>
      <c r="K110" s="45">
        <v>4.2071759259259302E-2</v>
      </c>
      <c r="L110" s="68">
        <v>2.1</v>
      </c>
      <c r="M110" s="69">
        <v>636266</v>
      </c>
    </row>
    <row r="111" spans="1:14" ht="15" customHeight="1">
      <c r="A111" s="40">
        <v>44768</v>
      </c>
      <c r="B111" s="41">
        <v>44768</v>
      </c>
      <c r="C111" s="42">
        <v>0.69074074074074077</v>
      </c>
      <c r="D111" s="43" t="s">
        <v>70</v>
      </c>
      <c r="E111" s="43" t="s">
        <v>26</v>
      </c>
      <c r="F111" s="44" t="s">
        <v>96</v>
      </c>
      <c r="G111" s="47" t="s">
        <v>74</v>
      </c>
      <c r="H111" s="7"/>
      <c r="I111" s="7"/>
      <c r="J111" s="48"/>
      <c r="K111" s="45">
        <v>4.2071759259259302E-2</v>
      </c>
      <c r="L111" s="68">
        <v>1.51</v>
      </c>
      <c r="M111" s="69">
        <v>457178</v>
      </c>
    </row>
    <row r="112" spans="1:14" ht="15" customHeight="1">
      <c r="A112" s="40">
        <v>44768</v>
      </c>
      <c r="B112" s="41">
        <v>44768</v>
      </c>
      <c r="C112" s="42">
        <v>0.70613425925925932</v>
      </c>
      <c r="D112" s="43" t="s">
        <v>23</v>
      </c>
      <c r="E112" s="43" t="s">
        <v>26</v>
      </c>
      <c r="F112" s="44" t="s">
        <v>96</v>
      </c>
      <c r="G112" s="47" t="s">
        <v>40</v>
      </c>
      <c r="H112" s="7"/>
      <c r="I112" s="7"/>
      <c r="J112" s="48"/>
      <c r="K112" s="45">
        <v>4.2071759259259302E-2</v>
      </c>
      <c r="L112" s="68">
        <v>1.82</v>
      </c>
      <c r="M112" s="69">
        <v>551314</v>
      </c>
    </row>
    <row r="113" spans="1:14" ht="15" customHeight="1">
      <c r="A113" s="40">
        <v>44768</v>
      </c>
      <c r="B113" s="41">
        <v>44768</v>
      </c>
      <c r="C113" s="42">
        <v>0.74068287037037039</v>
      </c>
      <c r="D113" s="43" t="s">
        <v>23</v>
      </c>
      <c r="E113" s="43" t="s">
        <v>26</v>
      </c>
      <c r="F113" s="44" t="s">
        <v>96</v>
      </c>
      <c r="G113" s="47" t="s">
        <v>42</v>
      </c>
      <c r="H113" s="7"/>
      <c r="I113" s="7"/>
      <c r="J113" s="48"/>
      <c r="K113" s="45">
        <v>4.2071759259259302E-2</v>
      </c>
      <c r="L113" s="68">
        <v>2.12</v>
      </c>
      <c r="M113" s="69">
        <v>642279</v>
      </c>
      <c r="N113" s="149"/>
    </row>
    <row r="114" spans="1:14" ht="15" customHeight="1">
      <c r="A114" s="40">
        <v>44769</v>
      </c>
      <c r="B114" s="41">
        <v>44769</v>
      </c>
      <c r="C114" s="42">
        <v>0.70671296296296304</v>
      </c>
      <c r="D114" s="43" t="s">
        <v>23</v>
      </c>
      <c r="E114" s="43" t="s">
        <v>26</v>
      </c>
      <c r="F114" s="44" t="s">
        <v>96</v>
      </c>
      <c r="G114" s="47" t="s">
        <v>40</v>
      </c>
      <c r="H114" s="7"/>
      <c r="I114" s="7"/>
      <c r="J114" s="48"/>
      <c r="K114" s="45">
        <v>4.2071759259259302E-2</v>
      </c>
      <c r="L114" s="68">
        <v>2.08</v>
      </c>
      <c r="M114" s="69">
        <v>629709</v>
      </c>
    </row>
    <row r="115" spans="1:14" ht="15" customHeight="1">
      <c r="A115" s="40">
        <v>44769</v>
      </c>
      <c r="B115" s="41">
        <v>44769</v>
      </c>
      <c r="C115" s="42">
        <v>0.74042824074074076</v>
      </c>
      <c r="D115" s="43" t="s">
        <v>23</v>
      </c>
      <c r="E115" s="43" t="s">
        <v>26</v>
      </c>
      <c r="F115" s="44" t="s">
        <v>96</v>
      </c>
      <c r="G115" s="47" t="s">
        <v>42</v>
      </c>
      <c r="H115" s="7"/>
      <c r="I115" s="7"/>
      <c r="J115" s="48"/>
      <c r="K115" s="45">
        <v>4.2071759259259302E-2</v>
      </c>
      <c r="L115" s="68">
        <v>1.71</v>
      </c>
      <c r="M115" s="69">
        <v>519174</v>
      </c>
    </row>
    <row r="116" spans="1:14" ht="15" customHeight="1">
      <c r="A116" s="40">
        <v>44770</v>
      </c>
      <c r="B116" s="41">
        <v>44770</v>
      </c>
      <c r="C116" s="42">
        <v>0.70234953703703706</v>
      </c>
      <c r="D116" s="43" t="s">
        <v>23</v>
      </c>
      <c r="E116" s="43" t="s">
        <v>26</v>
      </c>
      <c r="F116" s="44" t="s">
        <v>96</v>
      </c>
      <c r="G116" s="47" t="s">
        <v>39</v>
      </c>
      <c r="H116" s="7"/>
      <c r="I116" s="7"/>
      <c r="J116" s="48"/>
      <c r="K116" s="45">
        <v>4.2071759259259302E-2</v>
      </c>
      <c r="L116" s="68">
        <v>1.73</v>
      </c>
      <c r="M116" s="69">
        <v>525500</v>
      </c>
      <c r="N116" s="73"/>
    </row>
    <row r="117" spans="1:14" ht="15" customHeight="1">
      <c r="A117" s="40">
        <v>44770</v>
      </c>
      <c r="B117" s="41">
        <v>44770</v>
      </c>
      <c r="C117" s="42">
        <v>0.70688657407407407</v>
      </c>
      <c r="D117" s="43" t="s">
        <v>23</v>
      </c>
      <c r="E117" s="43" t="s">
        <v>26</v>
      </c>
      <c r="F117" s="44" t="s">
        <v>96</v>
      </c>
      <c r="G117" s="47" t="s">
        <v>40</v>
      </c>
      <c r="H117" s="7"/>
      <c r="I117" s="7"/>
      <c r="J117" s="48"/>
      <c r="K117" s="45">
        <v>4.2071759259259302E-2</v>
      </c>
      <c r="L117" s="68">
        <v>2.11</v>
      </c>
      <c r="M117" s="69">
        <v>640726</v>
      </c>
    </row>
    <row r="118" spans="1:14" ht="15" customHeight="1">
      <c r="A118" s="40">
        <v>44770</v>
      </c>
      <c r="B118" s="41">
        <v>44770</v>
      </c>
      <c r="C118" s="42">
        <v>0.74054398148148148</v>
      </c>
      <c r="D118" s="43" t="s">
        <v>23</v>
      </c>
      <c r="E118" s="43" t="s">
        <v>26</v>
      </c>
      <c r="F118" s="44" t="s">
        <v>96</v>
      </c>
      <c r="G118" s="47" t="s">
        <v>42</v>
      </c>
      <c r="H118" s="7"/>
      <c r="I118" s="7"/>
      <c r="J118" s="48"/>
      <c r="K118" s="45">
        <v>4.2071759259259302E-2</v>
      </c>
      <c r="L118" s="68">
        <v>2.0499999999999998</v>
      </c>
      <c r="M118" s="69">
        <v>621204</v>
      </c>
    </row>
    <row r="119" spans="1:14" ht="15" customHeight="1">
      <c r="A119" s="40">
        <v>44771</v>
      </c>
      <c r="B119" s="41">
        <v>44771</v>
      </c>
      <c r="C119" s="42">
        <v>0.62340277777777775</v>
      </c>
      <c r="D119" s="43" t="s">
        <v>23</v>
      </c>
      <c r="E119" s="43" t="s">
        <v>27</v>
      </c>
      <c r="F119" s="44" t="s">
        <v>96</v>
      </c>
      <c r="G119" s="47" t="s">
        <v>48</v>
      </c>
      <c r="H119" s="7"/>
      <c r="I119" s="7"/>
      <c r="J119" s="48"/>
      <c r="K119" s="45">
        <v>4.2071759259259302E-2</v>
      </c>
      <c r="L119" s="68">
        <v>1.24</v>
      </c>
      <c r="M119" s="69">
        <v>376329</v>
      </c>
    </row>
    <row r="120" spans="1:14" ht="15" customHeight="1">
      <c r="A120" s="40">
        <v>44771</v>
      </c>
      <c r="B120" s="41">
        <v>44771</v>
      </c>
      <c r="C120" s="42">
        <v>0.66479166666666667</v>
      </c>
      <c r="D120" s="43" t="s">
        <v>24</v>
      </c>
      <c r="E120" s="43" t="s">
        <v>27</v>
      </c>
      <c r="F120" s="44" t="s">
        <v>96</v>
      </c>
      <c r="G120" s="47" t="s">
        <v>44</v>
      </c>
      <c r="H120" s="7"/>
      <c r="I120" s="7"/>
      <c r="J120" s="48"/>
      <c r="K120" s="45">
        <v>4.2071759259259302E-2</v>
      </c>
      <c r="L120" s="68">
        <v>0.69</v>
      </c>
      <c r="M120" s="69">
        <v>208950</v>
      </c>
    </row>
    <row r="121" spans="1:14" ht="15" customHeight="1">
      <c r="A121" s="40">
        <v>44771</v>
      </c>
      <c r="B121" s="41">
        <v>44771</v>
      </c>
      <c r="C121" s="42">
        <v>0.70160879629629624</v>
      </c>
      <c r="D121" s="43" t="s">
        <v>23</v>
      </c>
      <c r="E121" s="43" t="s">
        <v>26</v>
      </c>
      <c r="F121" s="44" t="s">
        <v>96</v>
      </c>
      <c r="G121" s="47" t="s">
        <v>39</v>
      </c>
      <c r="H121" s="7"/>
      <c r="I121" s="7"/>
      <c r="J121" s="48"/>
      <c r="K121" s="45">
        <v>4.2071759259259302E-2</v>
      </c>
      <c r="L121" s="68">
        <v>1.7</v>
      </c>
      <c r="M121" s="69">
        <v>516004</v>
      </c>
    </row>
    <row r="122" spans="1:14" ht="15" customHeight="1">
      <c r="A122" s="40">
        <v>44771</v>
      </c>
      <c r="B122" s="41">
        <v>44771</v>
      </c>
      <c r="C122" s="42">
        <v>0.70725694444444442</v>
      </c>
      <c r="D122" s="43" t="s">
        <v>23</v>
      </c>
      <c r="E122" s="43" t="s">
        <v>26</v>
      </c>
      <c r="F122" s="44" t="s">
        <v>96</v>
      </c>
      <c r="G122" s="47" t="s">
        <v>40</v>
      </c>
      <c r="H122" s="7"/>
      <c r="I122" s="7"/>
      <c r="J122" s="48"/>
      <c r="K122" s="45">
        <v>4.2071759259259302E-2</v>
      </c>
      <c r="L122" s="68">
        <v>2.14</v>
      </c>
      <c r="M122" s="69">
        <v>647783</v>
      </c>
    </row>
    <row r="123" spans="1:14" ht="15" customHeight="1">
      <c r="A123" s="40">
        <v>44772</v>
      </c>
      <c r="B123" s="41">
        <v>44772</v>
      </c>
      <c r="C123" s="42">
        <v>0.72023148148148142</v>
      </c>
      <c r="D123" s="43" t="s">
        <v>23</v>
      </c>
      <c r="E123" s="43" t="s">
        <v>27</v>
      </c>
      <c r="F123" s="44" t="s">
        <v>96</v>
      </c>
      <c r="G123" s="47" t="s">
        <v>5</v>
      </c>
      <c r="H123" s="7"/>
      <c r="I123" s="7"/>
      <c r="J123" s="48"/>
      <c r="K123" s="45">
        <v>4.2071759259259302E-2</v>
      </c>
      <c r="L123" s="68">
        <v>3.51</v>
      </c>
      <c r="M123" s="69">
        <v>1062934</v>
      </c>
    </row>
    <row r="124" spans="1:14" ht="15" customHeight="1">
      <c r="A124" s="40">
        <v>44772</v>
      </c>
      <c r="B124" s="41">
        <v>44772</v>
      </c>
      <c r="C124" s="42">
        <v>0.73061342592592593</v>
      </c>
      <c r="D124" s="43" t="s">
        <v>23</v>
      </c>
      <c r="E124" s="43" t="s">
        <v>26</v>
      </c>
      <c r="F124" s="44" t="s">
        <v>96</v>
      </c>
      <c r="G124" s="47" t="s">
        <v>42</v>
      </c>
      <c r="H124" s="7"/>
      <c r="I124" s="7"/>
      <c r="J124" s="48"/>
      <c r="K124" s="45">
        <v>4.2071759259259302E-2</v>
      </c>
      <c r="L124" s="68">
        <v>2.5299999999999998</v>
      </c>
      <c r="M124" s="69">
        <v>765668</v>
      </c>
    </row>
    <row r="125" spans="1:14" ht="15" customHeight="1">
      <c r="A125" s="40">
        <v>44773</v>
      </c>
      <c r="B125" s="41">
        <v>44773</v>
      </c>
      <c r="C125" s="42">
        <v>0.58177083333333335</v>
      </c>
      <c r="D125" s="43" t="s">
        <v>24</v>
      </c>
      <c r="E125" s="43" t="s">
        <v>26</v>
      </c>
      <c r="F125" s="44" t="s">
        <v>96</v>
      </c>
      <c r="G125" s="47" t="s">
        <v>41</v>
      </c>
      <c r="H125" s="7"/>
      <c r="I125" s="7"/>
      <c r="J125" s="48"/>
      <c r="K125" s="45">
        <v>4.2071759259259302E-2</v>
      </c>
      <c r="L125" s="68">
        <v>0.98</v>
      </c>
      <c r="M125" s="69">
        <v>297781</v>
      </c>
    </row>
    <row r="126" spans="1:14" ht="15" customHeight="1">
      <c r="A126" s="40">
        <v>44773</v>
      </c>
      <c r="B126" s="41">
        <v>44773</v>
      </c>
      <c r="C126" s="42">
        <v>0.63591435185185186</v>
      </c>
      <c r="D126" s="43" t="s">
        <v>24</v>
      </c>
      <c r="E126" s="43" t="s">
        <v>26</v>
      </c>
      <c r="F126" s="44" t="s">
        <v>96</v>
      </c>
      <c r="G126" s="47" t="s">
        <v>43</v>
      </c>
      <c r="H126" s="7"/>
      <c r="I126" s="7"/>
      <c r="J126" s="48"/>
      <c r="K126" s="45">
        <v>4.2071759259259302E-2</v>
      </c>
      <c r="L126" s="68">
        <v>2.4500000000000002</v>
      </c>
      <c r="M126" s="69">
        <v>742539</v>
      </c>
    </row>
    <row r="127" spans="1:14" ht="15" customHeight="1">
      <c r="A127" s="40">
        <v>44773</v>
      </c>
      <c r="B127" s="41">
        <v>44773</v>
      </c>
      <c r="C127" s="42">
        <v>0.7209374999999999</v>
      </c>
      <c r="D127" s="43" t="s">
        <v>23</v>
      </c>
      <c r="E127" s="43" t="s">
        <v>26</v>
      </c>
      <c r="F127" s="44" t="s">
        <v>96</v>
      </c>
      <c r="G127" s="47" t="s">
        <v>5</v>
      </c>
      <c r="H127" s="7"/>
      <c r="I127" s="7"/>
      <c r="J127" s="48"/>
      <c r="K127" s="45">
        <v>4.2071759259259302E-2</v>
      </c>
      <c r="L127" s="68">
        <v>3.67</v>
      </c>
      <c r="M127" s="69">
        <v>1113754</v>
      </c>
    </row>
    <row r="128" spans="1:14" ht="15" customHeight="1">
      <c r="A128" s="40">
        <v>44773</v>
      </c>
      <c r="B128" s="41">
        <v>44773</v>
      </c>
      <c r="C128" s="42">
        <v>0.72934027777777777</v>
      </c>
      <c r="D128" s="43" t="s">
        <v>23</v>
      </c>
      <c r="E128" s="43" t="s">
        <v>26</v>
      </c>
      <c r="F128" s="44" t="s">
        <v>96</v>
      </c>
      <c r="G128" s="47" t="s">
        <v>42</v>
      </c>
      <c r="H128" s="7"/>
      <c r="I128" s="7"/>
      <c r="J128" s="48"/>
      <c r="K128" s="45">
        <v>4.2071759259259302E-2</v>
      </c>
      <c r="L128" s="68">
        <v>2.88</v>
      </c>
      <c r="M128" s="69">
        <v>873858</v>
      </c>
    </row>
    <row r="129" spans="1:13" ht="15" customHeight="1">
      <c r="A129" s="40"/>
      <c r="B129" s="41"/>
      <c r="C129" s="42"/>
      <c r="D129" s="43"/>
      <c r="E129" s="43"/>
      <c r="F129" s="44"/>
      <c r="G129" s="47"/>
      <c r="H129" s="7"/>
      <c r="I129" s="7"/>
      <c r="J129" s="48"/>
      <c r="K129" s="45"/>
      <c r="L129" s="46"/>
      <c r="M129" s="46"/>
    </row>
    <row r="130" spans="1:13" s="9" customFormat="1" ht="15.75">
      <c r="A130" s="50"/>
      <c r="B130" s="50"/>
      <c r="C130" s="50"/>
      <c r="D130" s="51"/>
      <c r="E130" s="52"/>
      <c r="F130" s="50"/>
      <c r="G130" s="50"/>
      <c r="H130" s="50"/>
      <c r="I130" s="50"/>
      <c r="J130" s="50"/>
      <c r="K130" s="51"/>
      <c r="L130" s="178">
        <f>SUM(L7:L129)</f>
        <v>220.13999999999996</v>
      </c>
      <c r="M130" s="53">
        <f>SUM(M7:M129)</f>
        <v>66732587</v>
      </c>
    </row>
    <row r="132" spans="1:13">
      <c r="L132" s="96"/>
    </row>
  </sheetData>
  <printOptions horizontalCentered="1"/>
  <pageMargins left="0.39370078740157483" right="0.39370078740157483" top="0.39370078740157483" bottom="0.59055118110236227" header="0.11811023622047245" footer="0.11811023622047245"/>
  <pageSetup paperSize="9" scale="58" fitToHeight="24" orientation="portrait" verticalDpi="4294967292" r:id="rId1"/>
  <headerFooter scaleWithDoc="0">
    <oddFooter>&amp;L&amp;A  &amp;P z &amp;N&amp;R&amp;G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7B46E-A76A-4972-8F5C-22B9973E4C49}">
  <sheetPr>
    <tabColor theme="6"/>
    <pageSetUpPr fitToPage="1"/>
  </sheetPr>
  <dimension ref="A1:O128"/>
  <sheetViews>
    <sheetView showGridLines="0" showZeros="0" topLeftCell="A84" zoomScale="80" zoomScaleNormal="80" workbookViewId="0">
      <selection activeCell="Q122" sqref="Q122"/>
    </sheetView>
  </sheetViews>
  <sheetFormatPr defaultColWidth="9.140625" defaultRowHeight="12.75"/>
  <cols>
    <col min="1" max="3" width="10.85546875" style="5" customWidth="1"/>
    <col min="4" max="4" width="11.28515625" style="6" customWidth="1"/>
    <col min="5" max="5" width="14.7109375" style="8" customWidth="1"/>
    <col min="6" max="6" width="50.7109375" style="5" customWidth="1"/>
    <col min="7" max="8" width="10.85546875" style="5" customWidth="1"/>
    <col min="9" max="9" width="7.7109375" style="5" customWidth="1"/>
    <col min="10" max="10" width="8.28515625" style="5" customWidth="1"/>
    <col min="11" max="11" width="11" style="6" customWidth="1"/>
    <col min="12" max="12" width="9.140625" style="5" customWidth="1"/>
    <col min="13" max="13" width="11.28515625" style="5" customWidth="1"/>
    <col min="14" max="16384" width="9.140625" style="3"/>
  </cols>
  <sheetData>
    <row r="1" spans="1:13" s="12" customFormat="1" ht="28.9" customHeight="1">
      <c r="A1" s="97" t="s">
        <v>19</v>
      </c>
      <c r="B1" s="21"/>
      <c r="C1" s="22"/>
      <c r="D1" s="78"/>
      <c r="E1" s="23" t="s">
        <v>20</v>
      </c>
      <c r="F1" s="23"/>
      <c r="G1" s="23"/>
      <c r="H1" s="23"/>
      <c r="I1" s="23"/>
      <c r="J1" s="23"/>
      <c r="K1" s="23"/>
      <c r="L1" s="23"/>
      <c r="M1" s="83">
        <v>44713</v>
      </c>
    </row>
    <row r="2" spans="1:13" s="10" customFormat="1" ht="24" customHeight="1">
      <c r="A2" s="54"/>
      <c r="B2" s="54" t="s">
        <v>9</v>
      </c>
      <c r="C2" s="56" t="s">
        <v>6</v>
      </c>
      <c r="D2" s="79"/>
      <c r="E2" s="26"/>
      <c r="F2" s="26"/>
      <c r="G2" s="39"/>
      <c r="H2" s="26"/>
      <c r="I2" s="26"/>
      <c r="J2" s="26"/>
      <c r="K2" s="26"/>
      <c r="L2" s="26"/>
      <c r="M2" s="26"/>
    </row>
    <row r="3" spans="1:13" s="2" customFormat="1" ht="23.45" customHeight="1">
      <c r="A3" s="1"/>
      <c r="B3" s="1"/>
      <c r="C3" s="1"/>
      <c r="D3" s="108"/>
      <c r="E3" s="1"/>
      <c r="F3" s="1"/>
      <c r="G3" s="1"/>
      <c r="H3" s="1"/>
      <c r="I3" s="1"/>
      <c r="J3" s="1"/>
      <c r="K3" s="1"/>
      <c r="L3" s="1"/>
      <c r="M3" s="1"/>
    </row>
    <row r="4" spans="1:13" ht="23.25" customHeight="1">
      <c r="A4" s="34" t="s">
        <v>11</v>
      </c>
      <c r="B4" s="35"/>
      <c r="C4" s="35"/>
      <c r="D4" s="109"/>
      <c r="E4" s="35"/>
      <c r="F4" s="35"/>
      <c r="G4" s="35"/>
      <c r="H4" s="35"/>
      <c r="I4" s="35"/>
      <c r="J4" s="35"/>
      <c r="K4" s="35"/>
      <c r="L4" s="35"/>
      <c r="M4" s="35"/>
    </row>
    <row r="5" spans="1:13" s="4" customFormat="1" ht="27.75" customHeight="1">
      <c r="A5" s="36" t="s">
        <v>1</v>
      </c>
      <c r="B5" s="36" t="s">
        <v>8</v>
      </c>
      <c r="C5" s="36" t="s">
        <v>12</v>
      </c>
      <c r="D5" s="36" t="s">
        <v>10</v>
      </c>
      <c r="E5" s="36" t="s">
        <v>30</v>
      </c>
      <c r="F5" s="36" t="s">
        <v>31</v>
      </c>
      <c r="G5" s="36" t="s">
        <v>4</v>
      </c>
      <c r="H5" s="36"/>
      <c r="I5" s="37"/>
      <c r="J5" s="36"/>
      <c r="K5" s="36" t="s">
        <v>13</v>
      </c>
      <c r="L5" s="38" t="s">
        <v>50</v>
      </c>
      <c r="M5" s="38" t="s">
        <v>51</v>
      </c>
    </row>
    <row r="6" spans="1:13" ht="15" customHeight="1">
      <c r="A6" s="40"/>
      <c r="B6" s="41">
        <v>0</v>
      </c>
      <c r="C6" s="42"/>
      <c r="D6" s="43"/>
      <c r="E6" s="43"/>
      <c r="F6" s="44"/>
      <c r="G6" s="47"/>
      <c r="H6" s="7"/>
      <c r="I6" s="7"/>
      <c r="J6" s="48"/>
      <c r="K6" s="45"/>
      <c r="L6" s="46"/>
      <c r="M6" s="46"/>
    </row>
    <row r="7" spans="1:13" ht="15" customHeight="1">
      <c r="A7" s="40">
        <v>44727</v>
      </c>
      <c r="B7" s="41">
        <v>44727</v>
      </c>
      <c r="C7" s="42">
        <v>0.50756944444444441</v>
      </c>
      <c r="D7" s="43" t="s">
        <v>23</v>
      </c>
      <c r="E7" s="43" t="s">
        <v>25</v>
      </c>
      <c r="F7" s="44" t="s">
        <v>32</v>
      </c>
      <c r="G7" s="47" t="s">
        <v>36</v>
      </c>
      <c r="H7" s="7"/>
      <c r="I7" s="7"/>
      <c r="J7" s="48"/>
      <c r="K7" s="45">
        <v>1.7361111111111112E-4</v>
      </c>
      <c r="L7" s="68">
        <v>1.56</v>
      </c>
      <c r="M7" s="69">
        <v>472312</v>
      </c>
    </row>
    <row r="8" spans="1:13" ht="15" customHeight="1">
      <c r="A8" s="40">
        <v>44727</v>
      </c>
      <c r="B8" s="41">
        <v>44727</v>
      </c>
      <c r="C8" s="42">
        <v>0.52486111111111111</v>
      </c>
      <c r="D8" s="43" t="s">
        <v>23</v>
      </c>
      <c r="E8" s="43" t="s">
        <v>26</v>
      </c>
      <c r="F8" s="44" t="s">
        <v>32</v>
      </c>
      <c r="G8" s="47" t="s">
        <v>37</v>
      </c>
      <c r="H8" s="7"/>
      <c r="I8" s="7"/>
      <c r="J8" s="48"/>
      <c r="K8" s="45">
        <v>4.1840277777777803E-2</v>
      </c>
      <c r="L8" s="68">
        <v>1.37</v>
      </c>
      <c r="M8" s="69">
        <v>416214</v>
      </c>
    </row>
    <row r="9" spans="1:13" ht="15" customHeight="1">
      <c r="A9" s="40">
        <v>44727</v>
      </c>
      <c r="B9" s="41">
        <v>44727</v>
      </c>
      <c r="C9" s="42">
        <v>0.64855324074074072</v>
      </c>
      <c r="D9" s="43" t="s">
        <v>23</v>
      </c>
      <c r="E9" s="43" t="s">
        <v>27</v>
      </c>
      <c r="F9" s="44" t="s">
        <v>32</v>
      </c>
      <c r="G9" s="47" t="s">
        <v>38</v>
      </c>
      <c r="H9" s="7"/>
      <c r="I9" s="7"/>
      <c r="J9" s="48"/>
      <c r="K9" s="45">
        <v>8.3506944444444398E-2</v>
      </c>
      <c r="L9" s="68">
        <v>1.31</v>
      </c>
      <c r="M9" s="69">
        <v>396093</v>
      </c>
    </row>
    <row r="10" spans="1:13" ht="15" customHeight="1">
      <c r="A10" s="40">
        <v>44727</v>
      </c>
      <c r="B10" s="41">
        <v>44727</v>
      </c>
      <c r="C10" s="42">
        <v>0.70893518518518517</v>
      </c>
      <c r="D10" s="43" t="s">
        <v>24</v>
      </c>
      <c r="E10" s="43" t="s">
        <v>26</v>
      </c>
      <c r="F10" s="44" t="s">
        <v>32</v>
      </c>
      <c r="G10" s="47" t="s">
        <v>41</v>
      </c>
      <c r="H10" s="7"/>
      <c r="I10" s="7"/>
      <c r="J10" s="48"/>
      <c r="K10" s="45">
        <v>0.125173611111111</v>
      </c>
      <c r="L10" s="68">
        <v>1.65</v>
      </c>
      <c r="M10" s="69">
        <v>500975</v>
      </c>
    </row>
    <row r="11" spans="1:13" ht="15" customHeight="1">
      <c r="A11" s="40">
        <v>44727</v>
      </c>
      <c r="B11" s="41">
        <v>44727</v>
      </c>
      <c r="C11" s="42">
        <v>0.74185185185185187</v>
      </c>
      <c r="D11" s="43" t="s">
        <v>23</v>
      </c>
      <c r="E11" s="43" t="s">
        <v>28</v>
      </c>
      <c r="F11" s="44" t="s">
        <v>32</v>
      </c>
      <c r="G11" s="47" t="s">
        <v>42</v>
      </c>
      <c r="H11" s="7"/>
      <c r="I11" s="7"/>
      <c r="J11" s="48"/>
      <c r="K11" s="45">
        <v>0.16684027777777799</v>
      </c>
      <c r="L11" s="68">
        <v>1.6</v>
      </c>
      <c r="M11" s="69">
        <v>484515</v>
      </c>
    </row>
    <row r="12" spans="1:13" ht="15" customHeight="1">
      <c r="A12" s="40">
        <v>44728</v>
      </c>
      <c r="B12" s="41">
        <v>44728</v>
      </c>
      <c r="C12" s="42">
        <v>0.57899305555555558</v>
      </c>
      <c r="D12" s="43" t="s">
        <v>24</v>
      </c>
      <c r="E12" s="43" t="s">
        <v>26</v>
      </c>
      <c r="F12" s="44" t="s">
        <v>32</v>
      </c>
      <c r="G12" s="47" t="s">
        <v>41</v>
      </c>
      <c r="H12" s="7"/>
      <c r="I12" s="7"/>
      <c r="J12" s="48"/>
      <c r="K12" s="45">
        <v>0.20850694444444401</v>
      </c>
      <c r="L12" s="68">
        <v>1.28</v>
      </c>
      <c r="M12" s="69">
        <v>387722</v>
      </c>
    </row>
    <row r="13" spans="1:13" ht="15" customHeight="1">
      <c r="A13" s="40">
        <v>44728</v>
      </c>
      <c r="B13" s="41">
        <v>44728</v>
      </c>
      <c r="C13" s="42">
        <v>0.63381944444444438</v>
      </c>
      <c r="D13" s="43" t="s">
        <v>24</v>
      </c>
      <c r="E13" s="43" t="s">
        <v>28</v>
      </c>
      <c r="F13" s="44" t="s">
        <v>32</v>
      </c>
      <c r="G13" s="47" t="s">
        <v>43</v>
      </c>
      <c r="H13" s="7"/>
      <c r="I13" s="7"/>
      <c r="J13" s="48"/>
      <c r="K13" s="45">
        <v>0.25017361111111103</v>
      </c>
      <c r="L13" s="68">
        <v>2.52</v>
      </c>
      <c r="M13" s="69">
        <v>765457</v>
      </c>
    </row>
    <row r="14" spans="1:13" ht="15" customHeight="1">
      <c r="A14" s="40">
        <v>44729</v>
      </c>
      <c r="B14" s="41">
        <v>44729</v>
      </c>
      <c r="C14" s="42">
        <v>0.63218750000000001</v>
      </c>
      <c r="D14" s="43" t="s">
        <v>23</v>
      </c>
      <c r="E14" s="43" t="s">
        <v>27</v>
      </c>
      <c r="F14" s="44" t="s">
        <v>32</v>
      </c>
      <c r="G14" s="47" t="s">
        <v>5</v>
      </c>
      <c r="H14" s="7"/>
      <c r="I14" s="7"/>
      <c r="J14" s="48"/>
      <c r="K14" s="45">
        <v>0.29184027777777799</v>
      </c>
      <c r="L14" s="68">
        <v>1.37</v>
      </c>
      <c r="M14" s="69">
        <v>414954</v>
      </c>
    </row>
    <row r="15" spans="1:13" ht="15" customHeight="1">
      <c r="A15" s="40">
        <v>44729</v>
      </c>
      <c r="B15" s="41">
        <v>44729</v>
      </c>
      <c r="C15" s="42">
        <v>0.66894675925925917</v>
      </c>
      <c r="D15" s="43" t="s">
        <v>23</v>
      </c>
      <c r="E15" s="43" t="s">
        <v>26</v>
      </c>
      <c r="F15" s="44" t="s">
        <v>32</v>
      </c>
      <c r="G15" s="47" t="s">
        <v>39</v>
      </c>
      <c r="H15" s="7"/>
      <c r="I15" s="7"/>
      <c r="J15" s="48"/>
      <c r="K15" s="45">
        <v>0.33350694444444401</v>
      </c>
      <c r="L15" s="68">
        <v>1.89</v>
      </c>
      <c r="M15" s="69">
        <v>572817</v>
      </c>
    </row>
    <row r="16" spans="1:13" ht="15" customHeight="1">
      <c r="A16" s="40">
        <v>44729</v>
      </c>
      <c r="B16" s="41">
        <v>44729</v>
      </c>
      <c r="C16" s="42">
        <v>0.70185185185185184</v>
      </c>
      <c r="D16" s="43" t="s">
        <v>23</v>
      </c>
      <c r="E16" s="43" t="s">
        <v>28</v>
      </c>
      <c r="F16" s="44" t="s">
        <v>32</v>
      </c>
      <c r="G16" s="47" t="s">
        <v>39</v>
      </c>
      <c r="H16" s="7"/>
      <c r="I16" s="7"/>
      <c r="J16" s="48"/>
      <c r="K16" s="45">
        <v>0.37517361111111103</v>
      </c>
      <c r="L16" s="68">
        <v>1.79</v>
      </c>
      <c r="M16" s="69">
        <v>542743</v>
      </c>
    </row>
    <row r="17" spans="1:13" ht="15" customHeight="1">
      <c r="A17" s="40">
        <v>44730</v>
      </c>
      <c r="B17" s="41">
        <v>44730</v>
      </c>
      <c r="C17" s="42">
        <v>0.63501157407407405</v>
      </c>
      <c r="D17" s="43" t="s">
        <v>24</v>
      </c>
      <c r="E17" s="43" t="s">
        <v>25</v>
      </c>
      <c r="F17" s="44" t="s">
        <v>32</v>
      </c>
      <c r="G17" s="47" t="s">
        <v>45</v>
      </c>
      <c r="H17" s="7"/>
      <c r="I17" s="7"/>
      <c r="J17" s="48"/>
      <c r="K17" s="45">
        <v>0.41684027777777799</v>
      </c>
      <c r="L17" s="68">
        <v>1.8</v>
      </c>
      <c r="M17" s="69">
        <v>544538</v>
      </c>
    </row>
    <row r="18" spans="1:13" ht="15" customHeight="1">
      <c r="A18" s="40">
        <v>44730</v>
      </c>
      <c r="B18" s="41">
        <v>44730</v>
      </c>
      <c r="C18" s="42">
        <v>0.72555555555555562</v>
      </c>
      <c r="D18" s="43" t="s">
        <v>23</v>
      </c>
      <c r="E18" s="43" t="s">
        <v>25</v>
      </c>
      <c r="F18" s="44" t="s">
        <v>32</v>
      </c>
      <c r="G18" s="47" t="s">
        <v>5</v>
      </c>
      <c r="H18" s="7"/>
      <c r="I18" s="7"/>
      <c r="J18" s="48"/>
      <c r="K18" s="45">
        <v>0.45850694444444401</v>
      </c>
      <c r="L18" s="68">
        <v>2.3199999999999998</v>
      </c>
      <c r="M18" s="69">
        <v>703292</v>
      </c>
    </row>
    <row r="19" spans="1:13" ht="15" customHeight="1">
      <c r="A19" s="40">
        <v>44730</v>
      </c>
      <c r="B19" s="41">
        <v>44730</v>
      </c>
      <c r="C19" s="42">
        <v>0.73008101851851848</v>
      </c>
      <c r="D19" s="43" t="s">
        <v>23</v>
      </c>
      <c r="E19" s="43" t="s">
        <v>26</v>
      </c>
      <c r="F19" s="44" t="s">
        <v>32</v>
      </c>
      <c r="G19" s="47" t="s">
        <v>42</v>
      </c>
      <c r="H19" s="7"/>
      <c r="I19" s="7"/>
      <c r="J19" s="48"/>
      <c r="K19" s="45">
        <v>0.50017361111111103</v>
      </c>
      <c r="L19" s="68">
        <v>2.4700000000000002</v>
      </c>
      <c r="M19" s="69">
        <v>749124</v>
      </c>
    </row>
    <row r="20" spans="1:13" ht="15" customHeight="1">
      <c r="A20" s="40">
        <v>44731</v>
      </c>
      <c r="B20" s="41">
        <v>44731</v>
      </c>
      <c r="C20" s="42">
        <v>0.57891203703703698</v>
      </c>
      <c r="D20" s="43" t="s">
        <v>24</v>
      </c>
      <c r="E20" s="43" t="s">
        <v>26</v>
      </c>
      <c r="F20" s="44" t="s">
        <v>32</v>
      </c>
      <c r="G20" s="47" t="s">
        <v>41</v>
      </c>
      <c r="H20" s="7"/>
      <c r="I20" s="7"/>
      <c r="J20" s="48"/>
      <c r="K20" s="45">
        <v>0.54184027777777799</v>
      </c>
      <c r="L20" s="68">
        <v>0.88</v>
      </c>
      <c r="M20" s="69">
        <v>265650</v>
      </c>
    </row>
    <row r="21" spans="1:13" ht="15" customHeight="1">
      <c r="A21" s="40">
        <v>44731</v>
      </c>
      <c r="B21" s="41">
        <v>44731</v>
      </c>
      <c r="C21" s="42">
        <v>0.67082175925925924</v>
      </c>
      <c r="D21" s="43" t="s">
        <v>24</v>
      </c>
      <c r="E21" s="43" t="s">
        <v>28</v>
      </c>
      <c r="F21" s="44" t="s">
        <v>32</v>
      </c>
      <c r="G21" s="47" t="s">
        <v>46</v>
      </c>
      <c r="H21" s="7"/>
      <c r="I21" s="7"/>
      <c r="J21" s="48"/>
      <c r="K21" s="45">
        <v>0.58350694444444495</v>
      </c>
      <c r="L21" s="68">
        <v>1.58</v>
      </c>
      <c r="M21" s="69">
        <v>477684</v>
      </c>
    </row>
    <row r="22" spans="1:13" ht="15" customHeight="1">
      <c r="A22" s="40">
        <v>44731</v>
      </c>
      <c r="B22" s="41">
        <v>44731</v>
      </c>
      <c r="C22" s="42">
        <v>0.6723958333333333</v>
      </c>
      <c r="D22" s="43" t="s">
        <v>24</v>
      </c>
      <c r="E22" s="43" t="s">
        <v>27</v>
      </c>
      <c r="F22" s="44" t="s">
        <v>32</v>
      </c>
      <c r="G22" s="47" t="s">
        <v>47</v>
      </c>
      <c r="H22" s="7"/>
      <c r="I22" s="7"/>
      <c r="J22" s="48"/>
      <c r="K22" s="45">
        <v>0.62517361111111103</v>
      </c>
      <c r="L22" s="68">
        <v>1.61</v>
      </c>
      <c r="M22" s="69">
        <v>488697</v>
      </c>
    </row>
    <row r="23" spans="1:13" ht="15" customHeight="1">
      <c r="A23" s="40">
        <v>44732</v>
      </c>
      <c r="B23" s="41">
        <v>44732</v>
      </c>
      <c r="C23" s="42">
        <v>0.6326504629629629</v>
      </c>
      <c r="D23" s="43" t="s">
        <v>23</v>
      </c>
      <c r="E23" s="43" t="s">
        <v>26</v>
      </c>
      <c r="F23" s="44" t="s">
        <v>32</v>
      </c>
      <c r="G23" s="47" t="s">
        <v>5</v>
      </c>
      <c r="H23" s="7"/>
      <c r="I23" s="7"/>
      <c r="J23" s="48"/>
      <c r="K23" s="45">
        <v>0.66684027777777799</v>
      </c>
      <c r="L23" s="68">
        <v>2</v>
      </c>
      <c r="M23" s="69">
        <v>606005</v>
      </c>
    </row>
    <row r="24" spans="1:13" ht="15" customHeight="1">
      <c r="A24" s="40">
        <v>44732</v>
      </c>
      <c r="B24" s="41">
        <v>44732</v>
      </c>
      <c r="C24" s="42">
        <v>0.70103009259259252</v>
      </c>
      <c r="D24" s="43" t="s">
        <v>23</v>
      </c>
      <c r="E24" s="43" t="s">
        <v>25</v>
      </c>
      <c r="F24" s="44" t="s">
        <v>32</v>
      </c>
      <c r="G24" s="47" t="s">
        <v>39</v>
      </c>
      <c r="H24" s="7"/>
      <c r="I24" s="7"/>
      <c r="J24" s="48"/>
      <c r="K24" s="45">
        <v>0.70850694444444495</v>
      </c>
      <c r="L24" s="68">
        <v>2.25</v>
      </c>
      <c r="M24" s="69">
        <v>682800</v>
      </c>
    </row>
    <row r="25" spans="1:13" ht="15" customHeight="1">
      <c r="A25" s="40">
        <v>44732</v>
      </c>
      <c r="B25" s="41">
        <v>44732</v>
      </c>
      <c r="C25" s="42">
        <v>0.71197916666666661</v>
      </c>
      <c r="D25" s="43" t="s">
        <v>24</v>
      </c>
      <c r="E25" s="43" t="s">
        <v>26</v>
      </c>
      <c r="F25" s="44" t="s">
        <v>32</v>
      </c>
      <c r="G25" s="47" t="s">
        <v>41</v>
      </c>
      <c r="H25" s="7"/>
      <c r="I25" s="7"/>
      <c r="J25" s="48"/>
      <c r="K25" s="45">
        <v>0.75017361111111103</v>
      </c>
      <c r="L25" s="68">
        <v>1.31</v>
      </c>
      <c r="M25" s="69">
        <v>397245</v>
      </c>
    </row>
    <row r="26" spans="1:13" ht="15" customHeight="1">
      <c r="A26" s="40">
        <v>44732</v>
      </c>
      <c r="B26" s="41">
        <v>44732</v>
      </c>
      <c r="C26" s="42">
        <v>0.74017361111111113</v>
      </c>
      <c r="D26" s="43" t="s">
        <v>23</v>
      </c>
      <c r="E26" s="43" t="s">
        <v>26</v>
      </c>
      <c r="F26" s="44" t="s">
        <v>32</v>
      </c>
      <c r="G26" s="47" t="s">
        <v>42</v>
      </c>
      <c r="H26" s="7"/>
      <c r="I26" s="7"/>
      <c r="J26" s="48"/>
      <c r="K26" s="45">
        <v>0.79184027777777799</v>
      </c>
      <c r="L26" s="68">
        <v>2.66</v>
      </c>
      <c r="M26" s="69">
        <v>807999</v>
      </c>
    </row>
    <row r="27" spans="1:13" ht="15" customHeight="1">
      <c r="A27" s="40">
        <v>44733</v>
      </c>
      <c r="B27" s="41">
        <v>44733</v>
      </c>
      <c r="C27" s="42">
        <v>0.49583333333333335</v>
      </c>
      <c r="D27" s="43" t="s">
        <v>23</v>
      </c>
      <c r="E27" s="43" t="s">
        <v>27</v>
      </c>
      <c r="F27" s="44" t="s">
        <v>32</v>
      </c>
      <c r="G27" s="47" t="s">
        <v>48</v>
      </c>
      <c r="H27" s="7"/>
      <c r="I27" s="7"/>
      <c r="J27" s="48"/>
      <c r="K27" s="45">
        <v>0.83350694444444495</v>
      </c>
      <c r="L27" s="68">
        <v>0.92</v>
      </c>
      <c r="M27" s="69">
        <v>279340</v>
      </c>
    </row>
    <row r="28" spans="1:13" ht="15" customHeight="1">
      <c r="A28" s="40">
        <v>44733</v>
      </c>
      <c r="B28" s="41">
        <v>44733</v>
      </c>
      <c r="C28" s="42">
        <v>0.66952546296296289</v>
      </c>
      <c r="D28" s="43" t="s">
        <v>23</v>
      </c>
      <c r="E28" s="43" t="s">
        <v>26</v>
      </c>
      <c r="F28" s="44" t="s">
        <v>32</v>
      </c>
      <c r="G28" s="47" t="s">
        <v>39</v>
      </c>
      <c r="H28" s="7"/>
      <c r="I28" s="7"/>
      <c r="J28" s="48"/>
      <c r="K28" s="45">
        <v>0.87517361111111103</v>
      </c>
      <c r="L28" s="68">
        <v>2.2000000000000002</v>
      </c>
      <c r="M28" s="69">
        <v>668074</v>
      </c>
    </row>
    <row r="29" spans="1:13" ht="15" customHeight="1">
      <c r="A29" s="40">
        <v>44733</v>
      </c>
      <c r="B29" s="41">
        <v>44733</v>
      </c>
      <c r="C29" s="42">
        <v>0.70077546296296289</v>
      </c>
      <c r="D29" s="43" t="s">
        <v>23</v>
      </c>
      <c r="E29" s="43" t="s">
        <v>25</v>
      </c>
      <c r="F29" s="44" t="s">
        <v>32</v>
      </c>
      <c r="G29" s="47" t="s">
        <v>39</v>
      </c>
      <c r="H29" s="7"/>
      <c r="I29" s="7"/>
      <c r="J29" s="48"/>
      <c r="K29" s="45">
        <v>0.91684027777777799</v>
      </c>
      <c r="L29" s="68">
        <v>1.62</v>
      </c>
      <c r="M29" s="69">
        <v>489781</v>
      </c>
    </row>
    <row r="30" spans="1:13" ht="15" customHeight="1">
      <c r="A30" s="40">
        <v>44733</v>
      </c>
      <c r="B30" s="41">
        <v>44733</v>
      </c>
      <c r="C30" s="42">
        <v>0.70917824074074076</v>
      </c>
      <c r="D30" s="43" t="s">
        <v>24</v>
      </c>
      <c r="E30" s="43" t="s">
        <v>26</v>
      </c>
      <c r="F30" s="44" t="s">
        <v>32</v>
      </c>
      <c r="G30" s="47" t="s">
        <v>41</v>
      </c>
      <c r="H30" s="7"/>
      <c r="I30" s="7"/>
      <c r="J30" s="48"/>
      <c r="K30" s="45">
        <v>0.95850694444444495</v>
      </c>
      <c r="L30" s="68">
        <v>1.69</v>
      </c>
      <c r="M30" s="69">
        <v>513373</v>
      </c>
    </row>
    <row r="31" spans="1:13" ht="15" customHeight="1">
      <c r="A31" s="40">
        <v>44733</v>
      </c>
      <c r="B31" s="41">
        <v>44733</v>
      </c>
      <c r="C31" s="42">
        <v>0.74186342592592591</v>
      </c>
      <c r="D31" s="43" t="s">
        <v>23</v>
      </c>
      <c r="E31" s="43" t="s">
        <v>26</v>
      </c>
      <c r="F31" s="44" t="s">
        <v>32</v>
      </c>
      <c r="G31" s="47" t="s">
        <v>42</v>
      </c>
      <c r="H31" s="7"/>
      <c r="I31" s="7"/>
      <c r="J31" s="48"/>
      <c r="K31" s="45">
        <v>1.0001736111111099</v>
      </c>
      <c r="L31" s="68">
        <v>2.15</v>
      </c>
      <c r="M31" s="69">
        <v>653431</v>
      </c>
    </row>
    <row r="32" spans="1:13" ht="15" customHeight="1">
      <c r="A32" s="40">
        <v>44734</v>
      </c>
      <c r="B32" s="41">
        <v>44734</v>
      </c>
      <c r="C32" s="42">
        <v>0.63260416666666663</v>
      </c>
      <c r="D32" s="43" t="s">
        <v>23</v>
      </c>
      <c r="E32" s="43" t="s">
        <v>25</v>
      </c>
      <c r="F32" s="44" t="s">
        <v>32</v>
      </c>
      <c r="G32" s="47" t="s">
        <v>5</v>
      </c>
      <c r="H32" s="7"/>
      <c r="I32" s="7"/>
      <c r="J32" s="48"/>
      <c r="K32" s="45">
        <v>1.04184027777778</v>
      </c>
      <c r="L32" s="68">
        <v>1.87</v>
      </c>
      <c r="M32" s="69">
        <v>567146</v>
      </c>
    </row>
    <row r="33" spans="1:13" ht="15" customHeight="1">
      <c r="A33" s="40">
        <v>44734</v>
      </c>
      <c r="B33" s="41">
        <v>44734</v>
      </c>
      <c r="C33" s="42">
        <v>0.6885648148148148</v>
      </c>
      <c r="D33" s="43" t="s">
        <v>24</v>
      </c>
      <c r="E33" s="43" t="s">
        <v>28</v>
      </c>
      <c r="F33" s="44" t="s">
        <v>32</v>
      </c>
      <c r="G33" s="47" t="s">
        <v>44</v>
      </c>
      <c r="H33" s="7"/>
      <c r="I33" s="7"/>
      <c r="J33" s="48"/>
      <c r="K33" s="45">
        <v>1.0835069444444401</v>
      </c>
      <c r="L33" s="68">
        <v>2.38</v>
      </c>
      <c r="M33" s="69">
        <v>722551</v>
      </c>
    </row>
    <row r="34" spans="1:13" ht="15" customHeight="1">
      <c r="A34" s="40">
        <v>44734</v>
      </c>
      <c r="B34" s="41">
        <v>44734</v>
      </c>
      <c r="C34" s="42">
        <v>0.6899305555555556</v>
      </c>
      <c r="D34" s="43" t="s">
        <v>24</v>
      </c>
      <c r="E34" s="43" t="s">
        <v>25</v>
      </c>
      <c r="F34" s="44" t="s">
        <v>32</v>
      </c>
      <c r="G34" s="47" t="s">
        <v>41</v>
      </c>
      <c r="H34" s="7"/>
      <c r="I34" s="7"/>
      <c r="J34" s="48"/>
      <c r="K34" s="45">
        <v>1.1251736111111099</v>
      </c>
      <c r="L34" s="68">
        <v>2.38</v>
      </c>
      <c r="M34" s="69">
        <v>722178</v>
      </c>
    </row>
    <row r="35" spans="1:13" ht="15" customHeight="1">
      <c r="A35" s="40">
        <v>44734</v>
      </c>
      <c r="B35" s="41">
        <v>44734</v>
      </c>
      <c r="C35" s="42">
        <v>0.71232638888888899</v>
      </c>
      <c r="D35" s="43" t="s">
        <v>24</v>
      </c>
      <c r="E35" s="43" t="s">
        <v>26</v>
      </c>
      <c r="F35" s="44" t="s">
        <v>32</v>
      </c>
      <c r="G35" s="47" t="s">
        <v>41</v>
      </c>
      <c r="H35" s="7"/>
      <c r="I35" s="7"/>
      <c r="J35" s="48"/>
      <c r="K35" s="45">
        <v>1.16684027777778</v>
      </c>
      <c r="L35" s="68">
        <v>1.51</v>
      </c>
      <c r="M35" s="69">
        <v>458459</v>
      </c>
    </row>
    <row r="36" spans="1:13" ht="15" customHeight="1">
      <c r="A36" s="40">
        <v>44735</v>
      </c>
      <c r="B36" s="41">
        <v>44735</v>
      </c>
      <c r="C36" s="42">
        <v>0.50775462962962969</v>
      </c>
      <c r="D36" s="43" t="s">
        <v>23</v>
      </c>
      <c r="E36" s="43" t="s">
        <v>26</v>
      </c>
      <c r="F36" s="44" t="s">
        <v>32</v>
      </c>
      <c r="G36" s="47" t="s">
        <v>48</v>
      </c>
      <c r="H36" s="7"/>
      <c r="I36" s="7"/>
      <c r="J36" s="48"/>
      <c r="K36" s="45">
        <v>1.2085069444444401</v>
      </c>
      <c r="L36" s="68">
        <v>1.24</v>
      </c>
      <c r="M36" s="69">
        <v>375467</v>
      </c>
    </row>
    <row r="37" spans="1:13" ht="15" customHeight="1">
      <c r="A37" s="40">
        <v>44735</v>
      </c>
      <c r="B37" s="41">
        <v>44735</v>
      </c>
      <c r="C37" s="42">
        <v>0.63637731481481474</v>
      </c>
      <c r="D37" s="43" t="s">
        <v>23</v>
      </c>
      <c r="E37" s="43" t="s">
        <v>26</v>
      </c>
      <c r="F37" s="44" t="s">
        <v>32</v>
      </c>
      <c r="G37" s="47" t="s">
        <v>5</v>
      </c>
      <c r="H37" s="7"/>
      <c r="I37" s="7"/>
      <c r="J37" s="48"/>
      <c r="K37" s="45">
        <v>1.2501736111111099</v>
      </c>
      <c r="L37" s="68">
        <v>1.32</v>
      </c>
      <c r="M37" s="69">
        <v>399602</v>
      </c>
    </row>
    <row r="38" spans="1:13" ht="15" customHeight="1">
      <c r="A38" s="40">
        <v>44735</v>
      </c>
      <c r="B38" s="41">
        <v>44735</v>
      </c>
      <c r="C38" s="42">
        <v>0.64909722222222221</v>
      </c>
      <c r="D38" s="43" t="s">
        <v>23</v>
      </c>
      <c r="E38" s="43" t="s">
        <v>27</v>
      </c>
      <c r="F38" s="44" t="s">
        <v>32</v>
      </c>
      <c r="G38" s="47" t="s">
        <v>38</v>
      </c>
      <c r="H38" s="7"/>
      <c r="I38" s="7"/>
      <c r="J38" s="48"/>
      <c r="K38" s="45">
        <v>1.29184027777778</v>
      </c>
      <c r="L38" s="68">
        <v>1.44</v>
      </c>
      <c r="M38" s="69">
        <v>435581</v>
      </c>
    </row>
    <row r="39" spans="1:13" ht="15" customHeight="1">
      <c r="A39" s="40">
        <v>44735</v>
      </c>
      <c r="B39" s="41">
        <v>44735</v>
      </c>
      <c r="C39" s="42">
        <v>0.66894675925925917</v>
      </c>
      <c r="D39" s="43" t="s">
        <v>23</v>
      </c>
      <c r="E39" s="43" t="s">
        <v>26</v>
      </c>
      <c r="F39" s="44" t="s">
        <v>32</v>
      </c>
      <c r="G39" s="47" t="s">
        <v>39</v>
      </c>
      <c r="H39" s="7"/>
      <c r="I39" s="7"/>
      <c r="J39" s="48"/>
      <c r="K39" s="45">
        <v>1.3335069444444401</v>
      </c>
      <c r="L39" s="68">
        <v>2.0499999999999998</v>
      </c>
      <c r="M39" s="69">
        <v>620666</v>
      </c>
    </row>
    <row r="40" spans="1:13" ht="15" customHeight="1">
      <c r="A40" s="40">
        <v>44735</v>
      </c>
      <c r="B40" s="41">
        <v>44735</v>
      </c>
      <c r="C40" s="42">
        <v>0.68791666666666673</v>
      </c>
      <c r="D40" s="43" t="s">
        <v>24</v>
      </c>
      <c r="E40" s="43" t="s">
        <v>27</v>
      </c>
      <c r="F40" s="44" t="s">
        <v>32</v>
      </c>
      <c r="G40" s="47" t="s">
        <v>44</v>
      </c>
      <c r="H40" s="7"/>
      <c r="I40" s="7"/>
      <c r="J40" s="48"/>
      <c r="K40" s="45">
        <v>1.3751736111111099</v>
      </c>
      <c r="L40" s="68">
        <v>2.37</v>
      </c>
      <c r="M40" s="69">
        <v>719985</v>
      </c>
    </row>
    <row r="41" spans="1:13" ht="15" customHeight="1">
      <c r="A41" s="40">
        <v>44735</v>
      </c>
      <c r="B41" s="41">
        <v>44735</v>
      </c>
      <c r="C41" s="42">
        <v>0.69061342592592589</v>
      </c>
      <c r="D41" s="43" t="s">
        <v>24</v>
      </c>
      <c r="E41" s="43" t="s">
        <v>28</v>
      </c>
      <c r="F41" s="44" t="s">
        <v>32</v>
      </c>
      <c r="G41" s="47" t="s">
        <v>41</v>
      </c>
      <c r="H41" s="7"/>
      <c r="I41" s="7"/>
      <c r="J41" s="48"/>
      <c r="K41" s="45">
        <v>1.41684027777778</v>
      </c>
      <c r="L41" s="68">
        <v>2.11</v>
      </c>
      <c r="M41" s="69">
        <v>641137</v>
      </c>
    </row>
    <row r="42" spans="1:13" ht="15" customHeight="1">
      <c r="A42" s="40">
        <v>44735</v>
      </c>
      <c r="B42" s="41">
        <v>44735</v>
      </c>
      <c r="C42" s="42">
        <v>0.74243055555555559</v>
      </c>
      <c r="D42" s="43" t="s">
        <v>23</v>
      </c>
      <c r="E42" s="43" t="s">
        <v>26</v>
      </c>
      <c r="F42" s="44" t="s">
        <v>32</v>
      </c>
      <c r="G42" s="47" t="s">
        <v>42</v>
      </c>
      <c r="H42" s="7"/>
      <c r="I42" s="7"/>
      <c r="J42" s="48"/>
      <c r="K42" s="45">
        <v>1.4585069444444401</v>
      </c>
      <c r="L42" s="68">
        <v>1.48</v>
      </c>
      <c r="M42" s="69">
        <v>448119</v>
      </c>
    </row>
    <row r="43" spans="1:13" ht="15" customHeight="1">
      <c r="A43" s="40">
        <v>44736</v>
      </c>
      <c r="B43" s="41">
        <v>44736</v>
      </c>
      <c r="C43" s="42">
        <v>0.66949074074074078</v>
      </c>
      <c r="D43" s="43" t="s">
        <v>23</v>
      </c>
      <c r="E43" s="43" t="s">
        <v>26</v>
      </c>
      <c r="F43" s="44" t="s">
        <v>35</v>
      </c>
      <c r="G43" s="47" t="s">
        <v>39</v>
      </c>
      <c r="H43" s="7"/>
      <c r="I43" s="7"/>
      <c r="J43" s="48"/>
      <c r="K43" s="45">
        <v>1.5001736111111099</v>
      </c>
      <c r="L43" s="68">
        <v>1.76</v>
      </c>
      <c r="M43" s="69">
        <v>534819</v>
      </c>
    </row>
    <row r="44" spans="1:13" ht="15" customHeight="1">
      <c r="A44" s="40">
        <v>44736</v>
      </c>
      <c r="B44" s="41">
        <v>44736</v>
      </c>
      <c r="C44" s="42">
        <v>0.68959490740740748</v>
      </c>
      <c r="D44" s="43" t="s">
        <v>24</v>
      </c>
      <c r="E44" s="43" t="s">
        <v>27</v>
      </c>
      <c r="F44" s="44" t="s">
        <v>35</v>
      </c>
      <c r="G44" s="47" t="s">
        <v>41</v>
      </c>
      <c r="H44" s="7"/>
      <c r="I44" s="7"/>
      <c r="J44" s="48"/>
      <c r="K44" s="45">
        <v>1.54184027777778</v>
      </c>
      <c r="L44" s="68">
        <v>2.2799999999999998</v>
      </c>
      <c r="M44" s="69">
        <v>691912</v>
      </c>
    </row>
    <row r="45" spans="1:13" ht="15" customHeight="1">
      <c r="A45" s="40">
        <v>44736</v>
      </c>
      <c r="B45" s="41">
        <v>44736</v>
      </c>
      <c r="C45" s="42">
        <v>0.70045138888888892</v>
      </c>
      <c r="D45" s="43" t="s">
        <v>23</v>
      </c>
      <c r="E45" s="43" t="s">
        <v>25</v>
      </c>
      <c r="F45" s="44" t="s">
        <v>35</v>
      </c>
      <c r="G45" s="47" t="s">
        <v>39</v>
      </c>
      <c r="H45" s="7"/>
      <c r="I45" s="7"/>
      <c r="J45" s="48"/>
      <c r="K45" s="45">
        <v>1.5835069444444401</v>
      </c>
      <c r="L45" s="68">
        <v>1.4</v>
      </c>
      <c r="M45" s="69">
        <v>423578</v>
      </c>
    </row>
    <row r="46" spans="1:13" ht="15" customHeight="1">
      <c r="A46" s="40">
        <v>44737</v>
      </c>
      <c r="B46" s="41">
        <v>44737</v>
      </c>
      <c r="C46" s="42">
        <v>0.60093750000000001</v>
      </c>
      <c r="D46" s="43" t="s">
        <v>24</v>
      </c>
      <c r="E46" s="43" t="s">
        <v>26</v>
      </c>
      <c r="F46" s="44" t="s">
        <v>35</v>
      </c>
      <c r="G46" s="47" t="s">
        <v>41</v>
      </c>
      <c r="H46" s="7"/>
      <c r="I46" s="7"/>
      <c r="J46" s="48"/>
      <c r="K46" s="45">
        <v>1.6251736111111099</v>
      </c>
      <c r="L46" s="68">
        <v>2.57</v>
      </c>
      <c r="M46" s="69">
        <v>778094</v>
      </c>
    </row>
    <row r="47" spans="1:13" ht="15" customHeight="1">
      <c r="A47" s="40">
        <v>44737</v>
      </c>
      <c r="B47" s="41">
        <v>44737</v>
      </c>
      <c r="C47" s="42">
        <v>0.60571759259259261</v>
      </c>
      <c r="D47" s="43" t="s">
        <v>24</v>
      </c>
      <c r="E47" s="43" t="s">
        <v>27</v>
      </c>
      <c r="F47" s="44" t="s">
        <v>35</v>
      </c>
      <c r="G47" s="47" t="s">
        <v>44</v>
      </c>
      <c r="H47" s="7"/>
      <c r="I47" s="7"/>
      <c r="J47" s="48"/>
      <c r="K47" s="45">
        <v>1.66684027777778</v>
      </c>
      <c r="L47" s="68">
        <v>2.64</v>
      </c>
      <c r="M47" s="69">
        <v>801466</v>
      </c>
    </row>
    <row r="48" spans="1:13" ht="15" customHeight="1">
      <c r="A48" s="40">
        <v>44737</v>
      </c>
      <c r="B48" s="41">
        <v>44737</v>
      </c>
      <c r="C48" s="42">
        <v>0.63217592592592597</v>
      </c>
      <c r="D48" s="43" t="s">
        <v>24</v>
      </c>
      <c r="E48" s="43" t="s">
        <v>26</v>
      </c>
      <c r="F48" s="44" t="s">
        <v>35</v>
      </c>
      <c r="G48" s="47" t="s">
        <v>44</v>
      </c>
      <c r="H48" s="7"/>
      <c r="I48" s="7"/>
      <c r="J48" s="48"/>
      <c r="K48" s="45">
        <v>1.7085069444444401</v>
      </c>
      <c r="L48" s="68">
        <v>2.31</v>
      </c>
      <c r="M48" s="69">
        <v>699485</v>
      </c>
    </row>
    <row r="49" spans="1:13" ht="15" customHeight="1">
      <c r="A49" s="40">
        <v>44737</v>
      </c>
      <c r="B49" s="41">
        <v>44737</v>
      </c>
      <c r="C49" s="42">
        <v>0.63429398148148153</v>
      </c>
      <c r="D49" s="43" t="s">
        <v>24</v>
      </c>
      <c r="E49" s="43" t="s">
        <v>27</v>
      </c>
      <c r="F49" s="44" t="s">
        <v>35</v>
      </c>
      <c r="G49" s="47" t="s">
        <v>43</v>
      </c>
      <c r="H49" s="7"/>
      <c r="I49" s="7"/>
      <c r="J49" s="48"/>
      <c r="K49" s="45">
        <v>1.7501736111111099</v>
      </c>
      <c r="L49" s="68">
        <v>2.3199999999999998</v>
      </c>
      <c r="M49" s="69">
        <v>704071</v>
      </c>
    </row>
    <row r="50" spans="1:13" ht="15" customHeight="1">
      <c r="A50" s="40">
        <v>44738</v>
      </c>
      <c r="B50" s="41">
        <v>44738</v>
      </c>
      <c r="C50" s="42">
        <v>0.63222222222222224</v>
      </c>
      <c r="D50" s="43" t="s">
        <v>24</v>
      </c>
      <c r="E50" s="43" t="s">
        <v>28</v>
      </c>
      <c r="F50" s="44" t="s">
        <v>35</v>
      </c>
      <c r="G50" s="47" t="s">
        <v>44</v>
      </c>
      <c r="H50" s="7"/>
      <c r="I50" s="7"/>
      <c r="J50" s="48"/>
      <c r="K50" s="45">
        <v>1.79184027777778</v>
      </c>
      <c r="L50" s="68">
        <v>2.72</v>
      </c>
      <c r="M50" s="69">
        <v>825095</v>
      </c>
    </row>
    <row r="51" spans="1:13" ht="15" customHeight="1">
      <c r="A51" s="40">
        <v>44738</v>
      </c>
      <c r="B51" s="41">
        <v>44738</v>
      </c>
      <c r="C51" s="42">
        <v>0.67310185185185178</v>
      </c>
      <c r="D51" s="43" t="s">
        <v>24</v>
      </c>
      <c r="E51" s="43" t="s">
        <v>26</v>
      </c>
      <c r="F51" s="44" t="s">
        <v>35</v>
      </c>
      <c r="G51" s="47" t="s">
        <v>43</v>
      </c>
      <c r="H51" s="7"/>
      <c r="I51" s="7"/>
      <c r="J51" s="48"/>
      <c r="K51" s="45">
        <v>1.8335069444444401</v>
      </c>
      <c r="L51" s="68">
        <v>2</v>
      </c>
      <c r="M51" s="69">
        <v>606894</v>
      </c>
    </row>
    <row r="52" spans="1:13" ht="15" customHeight="1">
      <c r="A52" s="40">
        <v>44738</v>
      </c>
      <c r="B52" s="41">
        <v>44738</v>
      </c>
      <c r="C52" s="42">
        <v>0.7402777777777777</v>
      </c>
      <c r="D52" s="43" t="s">
        <v>23</v>
      </c>
      <c r="E52" s="43" t="s">
        <v>27</v>
      </c>
      <c r="F52" s="44" t="s">
        <v>35</v>
      </c>
      <c r="G52" s="47" t="s">
        <v>42</v>
      </c>
      <c r="H52" s="7"/>
      <c r="I52" s="7"/>
      <c r="J52" s="48"/>
      <c r="K52" s="45">
        <v>1.8751736111111099</v>
      </c>
      <c r="L52" s="68">
        <v>2.79</v>
      </c>
      <c r="M52" s="69">
        <v>845007</v>
      </c>
    </row>
    <row r="53" spans="1:13" ht="15" customHeight="1">
      <c r="A53" s="40">
        <v>44739</v>
      </c>
      <c r="B53" s="41">
        <v>44739</v>
      </c>
      <c r="C53" s="42">
        <v>0.52567129629629628</v>
      </c>
      <c r="D53" s="43" t="s">
        <v>23</v>
      </c>
      <c r="E53" s="43" t="s">
        <v>26</v>
      </c>
      <c r="F53" s="44" t="s">
        <v>35</v>
      </c>
      <c r="G53" s="47" t="s">
        <v>37</v>
      </c>
      <c r="H53" s="7"/>
      <c r="I53" s="7"/>
      <c r="J53" s="48"/>
      <c r="K53" s="45">
        <v>1.91684027777778</v>
      </c>
      <c r="L53" s="68">
        <v>1.51</v>
      </c>
      <c r="M53" s="69">
        <v>459057</v>
      </c>
    </row>
    <row r="54" spans="1:13" ht="15" customHeight="1">
      <c r="A54" s="40">
        <v>44739</v>
      </c>
      <c r="B54" s="41">
        <v>44739</v>
      </c>
      <c r="C54" s="42">
        <v>0.6225694444444444</v>
      </c>
      <c r="D54" s="43" t="s">
        <v>23</v>
      </c>
      <c r="E54" s="43" t="s">
        <v>26</v>
      </c>
      <c r="F54" s="44" t="s">
        <v>35</v>
      </c>
      <c r="G54" s="47" t="s">
        <v>48</v>
      </c>
      <c r="H54" s="7"/>
      <c r="I54" s="7"/>
      <c r="J54" s="48"/>
      <c r="K54" s="45">
        <v>1.9585069444444401</v>
      </c>
      <c r="L54" s="68">
        <v>1.05</v>
      </c>
      <c r="M54" s="69">
        <v>318641</v>
      </c>
    </row>
    <row r="55" spans="1:13" ht="15" customHeight="1">
      <c r="A55" s="40">
        <v>44739</v>
      </c>
      <c r="B55" s="41">
        <v>44739</v>
      </c>
      <c r="C55" s="42">
        <v>0.6331944444444445</v>
      </c>
      <c r="D55" s="43" t="s">
        <v>23</v>
      </c>
      <c r="E55" s="43" t="s">
        <v>29</v>
      </c>
      <c r="F55" s="44" t="s">
        <v>35</v>
      </c>
      <c r="G55" s="47" t="s">
        <v>5</v>
      </c>
      <c r="H55" s="7"/>
      <c r="I55" s="7"/>
      <c r="J55" s="48"/>
      <c r="K55" s="45">
        <v>2.0001736111111099</v>
      </c>
      <c r="L55" s="68">
        <v>1.56</v>
      </c>
      <c r="M55" s="69">
        <v>472013</v>
      </c>
    </row>
    <row r="56" spans="1:13" ht="15" customHeight="1">
      <c r="A56" s="40">
        <v>44739</v>
      </c>
      <c r="B56" s="41">
        <v>44739</v>
      </c>
      <c r="C56" s="42">
        <v>0.6656481481481481</v>
      </c>
      <c r="D56" s="43" t="s">
        <v>24</v>
      </c>
      <c r="E56" s="43" t="s">
        <v>26</v>
      </c>
      <c r="F56" s="44" t="s">
        <v>35</v>
      </c>
      <c r="G56" s="47" t="s">
        <v>44</v>
      </c>
      <c r="H56" s="7"/>
      <c r="I56" s="7"/>
      <c r="J56" s="48"/>
      <c r="K56" s="45">
        <v>2.04184027777778</v>
      </c>
      <c r="L56" s="68">
        <v>0.69</v>
      </c>
      <c r="M56" s="69">
        <v>210678</v>
      </c>
    </row>
    <row r="57" spans="1:13" ht="15" customHeight="1">
      <c r="A57" s="40">
        <v>44739</v>
      </c>
      <c r="B57" s="41">
        <v>44739</v>
      </c>
      <c r="C57" s="42">
        <v>0.70146990740740733</v>
      </c>
      <c r="D57" s="43" t="s">
        <v>23</v>
      </c>
      <c r="E57" s="43" t="s">
        <v>25</v>
      </c>
      <c r="F57" s="44" t="s">
        <v>35</v>
      </c>
      <c r="G57" s="47" t="s">
        <v>39</v>
      </c>
      <c r="H57" s="7"/>
      <c r="I57" s="7"/>
      <c r="J57" s="48"/>
      <c r="K57" s="45">
        <v>2.0835069444444398</v>
      </c>
      <c r="L57" s="68">
        <v>1.8</v>
      </c>
      <c r="M57" s="69">
        <v>545049</v>
      </c>
    </row>
    <row r="58" spans="1:13" ht="15" customHeight="1">
      <c r="A58" s="40">
        <v>44739</v>
      </c>
      <c r="B58" s="41">
        <v>44739</v>
      </c>
      <c r="C58" s="42">
        <v>0.74182870370370368</v>
      </c>
      <c r="D58" s="43" t="s">
        <v>23</v>
      </c>
      <c r="E58" s="43" t="s">
        <v>26</v>
      </c>
      <c r="F58" s="44" t="s">
        <v>35</v>
      </c>
      <c r="G58" s="47" t="s">
        <v>42</v>
      </c>
      <c r="H58" s="7"/>
      <c r="I58" s="7"/>
      <c r="J58" s="48"/>
      <c r="K58" s="45">
        <v>2.1251736111111099</v>
      </c>
      <c r="L58" s="68">
        <v>1.87</v>
      </c>
      <c r="M58" s="69">
        <v>565568</v>
      </c>
    </row>
    <row r="59" spans="1:13" ht="15" customHeight="1">
      <c r="A59" s="40">
        <v>44740</v>
      </c>
      <c r="B59" s="41">
        <v>44740</v>
      </c>
      <c r="C59" s="42">
        <v>0.64978009259259262</v>
      </c>
      <c r="D59" s="43" t="s">
        <v>23</v>
      </c>
      <c r="E59" s="43" t="s">
        <v>26</v>
      </c>
      <c r="F59" s="44" t="s">
        <v>35</v>
      </c>
      <c r="G59" s="47" t="s">
        <v>38</v>
      </c>
      <c r="H59" s="7"/>
      <c r="I59" s="7"/>
      <c r="J59" s="48"/>
      <c r="K59" s="45">
        <v>2.16684027777778</v>
      </c>
      <c r="L59" s="68">
        <v>1.59</v>
      </c>
      <c r="M59" s="69">
        <v>483607</v>
      </c>
    </row>
    <row r="60" spans="1:13" ht="15" customHeight="1">
      <c r="A60" s="40">
        <v>44740</v>
      </c>
      <c r="B60" s="41">
        <v>44740</v>
      </c>
      <c r="C60" s="42">
        <v>0.66724537037037035</v>
      </c>
      <c r="D60" s="43" t="s">
        <v>23</v>
      </c>
      <c r="E60" s="43" t="s">
        <v>27</v>
      </c>
      <c r="F60" s="44" t="s">
        <v>35</v>
      </c>
      <c r="G60" s="47" t="s">
        <v>39</v>
      </c>
      <c r="H60" s="7"/>
      <c r="I60" s="7"/>
      <c r="J60" s="48"/>
      <c r="K60" s="45">
        <v>2.2085069444444398</v>
      </c>
      <c r="L60" s="68">
        <v>1.93</v>
      </c>
      <c r="M60" s="69">
        <v>584331</v>
      </c>
    </row>
    <row r="61" spans="1:13" ht="15" customHeight="1">
      <c r="A61" s="40">
        <v>44740</v>
      </c>
      <c r="B61" s="41">
        <v>44740</v>
      </c>
      <c r="C61" s="42">
        <v>0.69060185185185186</v>
      </c>
      <c r="D61" s="43" t="s">
        <v>24</v>
      </c>
      <c r="E61" s="43" t="s">
        <v>25</v>
      </c>
      <c r="F61" s="44" t="s">
        <v>35</v>
      </c>
      <c r="G61" s="47" t="s">
        <v>41</v>
      </c>
      <c r="H61" s="7"/>
      <c r="I61" s="7"/>
      <c r="J61" s="48"/>
      <c r="K61" s="45">
        <v>2.2501736111111099</v>
      </c>
      <c r="L61" s="68">
        <v>2.0699999999999998</v>
      </c>
      <c r="M61" s="69">
        <v>626170</v>
      </c>
    </row>
    <row r="62" spans="1:13" ht="15" customHeight="1">
      <c r="A62" s="40">
        <v>44740</v>
      </c>
      <c r="B62" s="41">
        <v>44740</v>
      </c>
      <c r="C62" s="42">
        <v>0.71112268518518518</v>
      </c>
      <c r="D62" s="43" t="s">
        <v>24</v>
      </c>
      <c r="E62" s="43" t="s">
        <v>26</v>
      </c>
      <c r="F62" s="44" t="s">
        <v>35</v>
      </c>
      <c r="G62" s="47" t="s">
        <v>41</v>
      </c>
      <c r="H62" s="7"/>
      <c r="I62" s="7"/>
      <c r="J62" s="48"/>
      <c r="K62" s="45">
        <v>2.29184027777778</v>
      </c>
      <c r="L62" s="68">
        <v>1.33</v>
      </c>
      <c r="M62" s="69">
        <v>402136</v>
      </c>
    </row>
    <row r="63" spans="1:13" ht="15" customHeight="1">
      <c r="A63" s="40">
        <v>44740</v>
      </c>
      <c r="B63" s="41">
        <v>44740</v>
      </c>
      <c r="C63" s="42">
        <v>0.74261574074074066</v>
      </c>
      <c r="D63" s="43" t="s">
        <v>23</v>
      </c>
      <c r="E63" s="43" t="s">
        <v>26</v>
      </c>
      <c r="F63" s="44" t="s">
        <v>35</v>
      </c>
      <c r="G63" s="47" t="s">
        <v>42</v>
      </c>
      <c r="H63" s="7"/>
      <c r="I63" s="7"/>
      <c r="J63" s="48"/>
      <c r="K63" s="45">
        <v>2.3335069444444398</v>
      </c>
      <c r="L63" s="68">
        <v>1.89</v>
      </c>
      <c r="M63" s="69">
        <v>573706</v>
      </c>
    </row>
    <row r="64" spans="1:13" ht="15" customHeight="1">
      <c r="A64" s="40">
        <v>44741</v>
      </c>
      <c r="B64" s="41">
        <v>44741</v>
      </c>
      <c r="C64" s="42">
        <v>0.6485995370370371</v>
      </c>
      <c r="D64" s="43" t="s">
        <v>23</v>
      </c>
      <c r="E64" s="43" t="s">
        <v>27</v>
      </c>
      <c r="F64" s="44" t="s">
        <v>35</v>
      </c>
      <c r="G64" s="47" t="s">
        <v>38</v>
      </c>
      <c r="H64" s="7"/>
      <c r="I64" s="7"/>
      <c r="J64" s="48"/>
      <c r="K64" s="45">
        <v>2.3751736111111099</v>
      </c>
      <c r="L64" s="68">
        <v>1.39</v>
      </c>
      <c r="M64" s="69">
        <v>420402</v>
      </c>
    </row>
    <row r="65" spans="1:13" ht="15" customHeight="1">
      <c r="A65" s="40">
        <v>44741</v>
      </c>
      <c r="B65" s="41">
        <v>44741</v>
      </c>
      <c r="C65" s="42">
        <v>0.66513888888888884</v>
      </c>
      <c r="D65" s="43" t="s">
        <v>24</v>
      </c>
      <c r="E65" s="43" t="s">
        <v>26</v>
      </c>
      <c r="F65" s="44" t="s">
        <v>35</v>
      </c>
      <c r="G65" s="47" t="s">
        <v>44</v>
      </c>
      <c r="H65" s="7"/>
      <c r="I65" s="7"/>
      <c r="J65" s="48"/>
      <c r="K65" s="45">
        <v>2.41684027777778</v>
      </c>
      <c r="L65" s="68">
        <v>0.66</v>
      </c>
      <c r="M65" s="69">
        <v>199324</v>
      </c>
    </row>
    <row r="66" spans="1:13" ht="15" customHeight="1">
      <c r="A66" s="40">
        <v>44741</v>
      </c>
      <c r="B66" s="41">
        <v>44741</v>
      </c>
      <c r="C66" s="42">
        <v>0.70879629629629637</v>
      </c>
      <c r="D66" s="43" t="s">
        <v>24</v>
      </c>
      <c r="E66" s="43" t="s">
        <v>25</v>
      </c>
      <c r="F66" s="44" t="s">
        <v>35</v>
      </c>
      <c r="G66" s="47" t="s">
        <v>41</v>
      </c>
      <c r="H66" s="7"/>
      <c r="I66" s="7"/>
      <c r="J66" s="48"/>
      <c r="K66" s="45">
        <v>2.4585069444444398</v>
      </c>
      <c r="L66" s="68">
        <v>1.92</v>
      </c>
      <c r="M66" s="69">
        <v>582851</v>
      </c>
    </row>
    <row r="67" spans="1:13" ht="15" customHeight="1">
      <c r="A67" s="40">
        <v>44741</v>
      </c>
      <c r="B67" s="41">
        <v>44741</v>
      </c>
      <c r="C67" s="42">
        <v>0.74155092592592586</v>
      </c>
      <c r="D67" s="43" t="s">
        <v>23</v>
      </c>
      <c r="E67" s="43" t="s">
        <v>26</v>
      </c>
      <c r="F67" s="44" t="s">
        <v>35</v>
      </c>
      <c r="G67" s="47" t="s">
        <v>42</v>
      </c>
      <c r="H67" s="7"/>
      <c r="I67" s="7"/>
      <c r="J67" s="48"/>
      <c r="K67" s="45">
        <v>2.5001736111111099</v>
      </c>
      <c r="L67" s="68">
        <v>1.78</v>
      </c>
      <c r="M67" s="69">
        <v>540633</v>
      </c>
    </row>
    <row r="68" spans="1:13" ht="15" customHeight="1">
      <c r="A68" s="40">
        <v>44742</v>
      </c>
      <c r="B68" s="41">
        <v>44742</v>
      </c>
      <c r="C68" s="42">
        <v>0.65076388888888892</v>
      </c>
      <c r="D68" s="43" t="s">
        <v>23</v>
      </c>
      <c r="E68" s="43" t="s">
        <v>28</v>
      </c>
      <c r="F68" s="44" t="s">
        <v>35</v>
      </c>
      <c r="G68" s="47" t="s">
        <v>38</v>
      </c>
      <c r="H68" s="7"/>
      <c r="I68" s="7"/>
      <c r="J68" s="48"/>
      <c r="K68" s="45">
        <v>2.54184027777778</v>
      </c>
      <c r="L68" s="68">
        <v>1.42</v>
      </c>
      <c r="M68" s="69">
        <v>430785</v>
      </c>
    </row>
    <row r="69" spans="1:13" ht="15" customHeight="1">
      <c r="A69" s="40">
        <v>44742</v>
      </c>
      <c r="B69" s="41">
        <v>44742</v>
      </c>
      <c r="C69" s="42">
        <v>0.66495370370370377</v>
      </c>
      <c r="D69" s="43" t="s">
        <v>24</v>
      </c>
      <c r="E69" s="43" t="s">
        <v>27</v>
      </c>
      <c r="F69" s="44" t="s">
        <v>35</v>
      </c>
      <c r="G69" s="47" t="s">
        <v>44</v>
      </c>
      <c r="H69" s="7"/>
      <c r="I69" s="7"/>
      <c r="J69" s="48"/>
      <c r="K69" s="45">
        <v>2.5835069444444398</v>
      </c>
      <c r="L69" s="68">
        <v>0.64</v>
      </c>
      <c r="M69" s="69">
        <v>195002</v>
      </c>
    </row>
    <row r="70" spans="1:13" ht="15" customHeight="1">
      <c r="A70" s="40">
        <v>44742</v>
      </c>
      <c r="B70" s="41">
        <v>44742</v>
      </c>
      <c r="C70" s="42">
        <v>0.66972222222222222</v>
      </c>
      <c r="D70" s="43" t="s">
        <v>23</v>
      </c>
      <c r="E70" s="43" t="s">
        <v>26</v>
      </c>
      <c r="F70" s="44" t="s">
        <v>35</v>
      </c>
      <c r="G70" s="47" t="s">
        <v>39</v>
      </c>
      <c r="H70" s="7"/>
      <c r="I70" s="7"/>
      <c r="J70" s="48"/>
      <c r="K70" s="45">
        <v>2.6251736111111099</v>
      </c>
      <c r="L70" s="68">
        <v>1.68</v>
      </c>
      <c r="M70" s="69">
        <v>510805</v>
      </c>
    </row>
    <row r="71" spans="1:13" ht="15" customHeight="1">
      <c r="A71" s="40">
        <v>44742</v>
      </c>
      <c r="B71" s="41">
        <v>44742</v>
      </c>
      <c r="C71" s="42">
        <v>0.71068287037037037</v>
      </c>
      <c r="D71" s="43" t="s">
        <v>24</v>
      </c>
      <c r="E71" s="43" t="s">
        <v>26</v>
      </c>
      <c r="F71" s="44" t="s">
        <v>35</v>
      </c>
      <c r="G71" s="47" t="s">
        <v>41</v>
      </c>
      <c r="H71" s="7"/>
      <c r="I71" s="7"/>
      <c r="J71" s="48"/>
      <c r="K71" s="45">
        <v>2.66684027777778</v>
      </c>
      <c r="L71" s="68">
        <v>1.5</v>
      </c>
      <c r="M71" s="69">
        <v>455031</v>
      </c>
    </row>
    <row r="72" spans="1:13" ht="15" customHeight="1">
      <c r="A72" s="40">
        <v>44745</v>
      </c>
      <c r="B72" s="41">
        <v>44745</v>
      </c>
      <c r="C72" s="42">
        <v>0.63424768518518515</v>
      </c>
      <c r="D72" s="43" t="s">
        <v>24</v>
      </c>
      <c r="E72" s="43" t="s">
        <v>26</v>
      </c>
      <c r="F72" s="44" t="s">
        <v>72</v>
      </c>
      <c r="G72" s="47" t="s">
        <v>43</v>
      </c>
      <c r="H72" s="7"/>
      <c r="I72" s="7"/>
      <c r="J72" s="48"/>
      <c r="K72" s="45">
        <v>2.7501736111111099</v>
      </c>
      <c r="L72" s="68">
        <v>2.0699999999999998</v>
      </c>
      <c r="M72" s="69">
        <v>628986</v>
      </c>
    </row>
    <row r="73" spans="1:13" ht="15" customHeight="1">
      <c r="A73" s="40">
        <v>44745</v>
      </c>
      <c r="B73" s="41">
        <v>44745</v>
      </c>
      <c r="C73" s="42">
        <v>0.7221643518518519</v>
      </c>
      <c r="D73" s="43" t="s">
        <v>23</v>
      </c>
      <c r="E73" s="43" t="s">
        <v>26</v>
      </c>
      <c r="F73" s="44" t="s">
        <v>72</v>
      </c>
      <c r="G73" s="47" t="s">
        <v>5</v>
      </c>
      <c r="H73" s="7"/>
      <c r="I73" s="7"/>
      <c r="J73" s="48"/>
      <c r="K73" s="45">
        <v>2.79184027777778</v>
      </c>
      <c r="L73" s="68">
        <v>2.78</v>
      </c>
      <c r="M73" s="69">
        <v>843488</v>
      </c>
    </row>
    <row r="74" spans="1:13" ht="15" customHeight="1">
      <c r="A74" s="40">
        <v>44745</v>
      </c>
      <c r="B74" s="41">
        <v>44745</v>
      </c>
      <c r="C74" s="42">
        <v>0.73071759259259261</v>
      </c>
      <c r="D74" s="43" t="s">
        <v>23</v>
      </c>
      <c r="E74" s="43" t="s">
        <v>26</v>
      </c>
      <c r="F74" s="44" t="s">
        <v>72</v>
      </c>
      <c r="G74" s="47" t="s">
        <v>42</v>
      </c>
      <c r="H74" s="7"/>
      <c r="I74" s="7"/>
      <c r="J74" s="48"/>
      <c r="K74" s="45">
        <v>2.8335069444444398</v>
      </c>
      <c r="L74" s="68">
        <v>2.62</v>
      </c>
      <c r="M74" s="69">
        <v>794369</v>
      </c>
    </row>
    <row r="75" spans="1:13" ht="15" customHeight="1">
      <c r="A75" s="40">
        <v>44746</v>
      </c>
      <c r="B75" s="41">
        <v>44746</v>
      </c>
      <c r="C75" s="42">
        <v>0.74238425925925933</v>
      </c>
      <c r="D75" s="43" t="s">
        <v>23</v>
      </c>
      <c r="E75" s="43" t="s">
        <v>26</v>
      </c>
      <c r="F75" s="44" t="s">
        <v>72</v>
      </c>
      <c r="G75" s="47" t="s">
        <v>42</v>
      </c>
      <c r="H75" s="7"/>
      <c r="I75" s="7"/>
      <c r="J75" s="48"/>
      <c r="K75" s="45">
        <v>2.8751736111111099</v>
      </c>
      <c r="L75" s="68">
        <v>1.53</v>
      </c>
      <c r="M75" s="69">
        <v>462480</v>
      </c>
    </row>
    <row r="76" spans="1:13" ht="15" customHeight="1">
      <c r="A76" s="40">
        <v>44747</v>
      </c>
      <c r="B76" s="41">
        <v>44747</v>
      </c>
      <c r="C76" s="42">
        <v>0.64944444444444438</v>
      </c>
      <c r="D76" s="43" t="s">
        <v>23</v>
      </c>
      <c r="E76" s="43" t="s">
        <v>26</v>
      </c>
      <c r="F76" s="44" t="s">
        <v>72</v>
      </c>
      <c r="G76" s="47" t="s">
        <v>38</v>
      </c>
      <c r="H76" s="7"/>
      <c r="I76" s="7"/>
      <c r="J76" s="48"/>
      <c r="K76" s="45">
        <v>2.91684027777778</v>
      </c>
      <c r="L76" s="68">
        <v>1.57</v>
      </c>
      <c r="M76" s="69">
        <v>475125</v>
      </c>
    </row>
    <row r="77" spans="1:13" ht="15" customHeight="1">
      <c r="A77" s="40">
        <v>44747</v>
      </c>
      <c r="B77" s="41">
        <v>44747</v>
      </c>
      <c r="C77" s="42">
        <v>0.66811342592592593</v>
      </c>
      <c r="D77" s="43" t="s">
        <v>23</v>
      </c>
      <c r="E77" s="43" t="s">
        <v>26</v>
      </c>
      <c r="F77" s="44" t="s">
        <v>72</v>
      </c>
      <c r="G77" s="47" t="s">
        <v>39</v>
      </c>
      <c r="H77" s="7"/>
      <c r="I77" s="7"/>
      <c r="J77" s="48"/>
      <c r="K77" s="45">
        <v>2.9585069444444398</v>
      </c>
      <c r="L77" s="68">
        <v>1.98</v>
      </c>
      <c r="M77" s="69">
        <v>599418</v>
      </c>
    </row>
    <row r="78" spans="1:13" ht="15" customHeight="1">
      <c r="A78" s="40">
        <v>44747</v>
      </c>
      <c r="B78" s="41">
        <v>44747</v>
      </c>
      <c r="C78" s="42">
        <v>0.69128472222222215</v>
      </c>
      <c r="D78" s="43" t="s">
        <v>70</v>
      </c>
      <c r="E78" s="43" t="s">
        <v>26</v>
      </c>
      <c r="F78" s="44" t="s">
        <v>72</v>
      </c>
      <c r="G78" s="47" t="s">
        <v>74</v>
      </c>
      <c r="H78" s="7"/>
      <c r="I78" s="7"/>
      <c r="J78" s="48"/>
      <c r="K78" s="45">
        <v>3.0001736111111099</v>
      </c>
      <c r="L78" s="68">
        <v>1.93</v>
      </c>
      <c r="M78" s="69">
        <v>585376</v>
      </c>
    </row>
    <row r="79" spans="1:13" ht="15" customHeight="1">
      <c r="A79" s="40">
        <v>44747</v>
      </c>
      <c r="B79" s="41">
        <v>44747</v>
      </c>
      <c r="C79" s="42">
        <v>0.70258101851851851</v>
      </c>
      <c r="D79" s="43" t="s">
        <v>23</v>
      </c>
      <c r="E79" s="43" t="s">
        <v>26</v>
      </c>
      <c r="F79" s="44" t="s">
        <v>72</v>
      </c>
      <c r="G79" s="47" t="s">
        <v>39</v>
      </c>
      <c r="H79" s="7"/>
      <c r="I79" s="7"/>
      <c r="J79" s="48"/>
      <c r="K79" s="45">
        <v>3.04184027777778</v>
      </c>
      <c r="L79" s="68">
        <v>1.86</v>
      </c>
      <c r="M79" s="69">
        <v>562622</v>
      </c>
    </row>
    <row r="80" spans="1:13" ht="15" customHeight="1">
      <c r="A80" s="40">
        <v>44747</v>
      </c>
      <c r="B80" s="41">
        <v>44747</v>
      </c>
      <c r="C80" s="42">
        <v>0.74189814814814825</v>
      </c>
      <c r="D80" s="43" t="s">
        <v>23</v>
      </c>
      <c r="E80" s="43" t="s">
        <v>26</v>
      </c>
      <c r="F80" s="44" t="s">
        <v>72</v>
      </c>
      <c r="G80" s="47" t="s">
        <v>42</v>
      </c>
      <c r="H80" s="7"/>
      <c r="I80" s="7"/>
      <c r="J80" s="48"/>
      <c r="K80" s="45">
        <v>3.0835069444444398</v>
      </c>
      <c r="L80" s="68">
        <v>1.89</v>
      </c>
      <c r="M80" s="69">
        <v>574485</v>
      </c>
    </row>
    <row r="81" spans="1:13" ht="15" customHeight="1">
      <c r="A81" s="40">
        <v>44748</v>
      </c>
      <c r="B81" s="41">
        <v>44748</v>
      </c>
      <c r="C81" s="42">
        <v>0.64968749999999997</v>
      </c>
      <c r="D81" s="43" t="s">
        <v>23</v>
      </c>
      <c r="E81" s="43" t="s">
        <v>26</v>
      </c>
      <c r="F81" s="44" t="s">
        <v>72</v>
      </c>
      <c r="G81" s="47" t="s">
        <v>38</v>
      </c>
      <c r="H81" s="7"/>
      <c r="I81" s="7"/>
      <c r="J81" s="48"/>
      <c r="K81" s="45">
        <v>3.1251736111111099</v>
      </c>
      <c r="L81" s="68">
        <v>1.74</v>
      </c>
      <c r="M81" s="69">
        <v>528020</v>
      </c>
    </row>
    <row r="82" spans="1:13" ht="15" customHeight="1">
      <c r="A82" s="40">
        <v>44748</v>
      </c>
      <c r="B82" s="41">
        <v>44748</v>
      </c>
      <c r="C82" s="42">
        <v>0.74049768518518511</v>
      </c>
      <c r="D82" s="43" t="s">
        <v>23</v>
      </c>
      <c r="E82" s="43" t="s">
        <v>26</v>
      </c>
      <c r="F82" s="44" t="s">
        <v>72</v>
      </c>
      <c r="G82" s="47" t="s">
        <v>42</v>
      </c>
      <c r="H82" s="7"/>
      <c r="I82" s="7"/>
      <c r="J82" s="48"/>
      <c r="K82" s="45">
        <v>3.16684027777778</v>
      </c>
      <c r="L82" s="68">
        <v>1.63</v>
      </c>
      <c r="M82" s="69">
        <v>495579</v>
      </c>
    </row>
    <row r="83" spans="1:13" ht="15" customHeight="1">
      <c r="A83" s="40">
        <v>44749</v>
      </c>
      <c r="B83" s="41">
        <v>44749</v>
      </c>
      <c r="C83" s="42">
        <v>0.64935185185185185</v>
      </c>
      <c r="D83" s="43" t="s">
        <v>23</v>
      </c>
      <c r="E83" s="43" t="s">
        <v>26</v>
      </c>
      <c r="F83" s="44" t="s">
        <v>72</v>
      </c>
      <c r="G83" s="47" t="s">
        <v>38</v>
      </c>
      <c r="H83" s="7"/>
      <c r="I83" s="7"/>
      <c r="J83" s="48"/>
      <c r="K83" s="45">
        <v>3.2085069444444398</v>
      </c>
      <c r="L83" s="68">
        <v>1.43</v>
      </c>
      <c r="M83" s="69">
        <v>434713</v>
      </c>
    </row>
    <row r="84" spans="1:13" ht="15" customHeight="1">
      <c r="A84" s="40">
        <v>44749</v>
      </c>
      <c r="B84" s="41">
        <v>44749</v>
      </c>
      <c r="C84" s="42">
        <v>0.70253472222222213</v>
      </c>
      <c r="D84" s="43" t="s">
        <v>23</v>
      </c>
      <c r="E84" s="43" t="s">
        <v>26</v>
      </c>
      <c r="F84" s="44" t="s">
        <v>72</v>
      </c>
      <c r="G84" s="47" t="s">
        <v>39</v>
      </c>
      <c r="H84" s="7"/>
      <c r="I84" s="7"/>
      <c r="J84" s="48"/>
      <c r="K84" s="45">
        <v>3.2501736111111099</v>
      </c>
      <c r="L84" s="68">
        <v>1.68</v>
      </c>
      <c r="M84" s="69">
        <v>510259</v>
      </c>
    </row>
    <row r="85" spans="1:13" ht="15" customHeight="1">
      <c r="A85" s="40">
        <v>44749</v>
      </c>
      <c r="B85" s="41">
        <v>44749</v>
      </c>
      <c r="C85" s="42">
        <v>0.70679398148148154</v>
      </c>
      <c r="D85" s="43" t="s">
        <v>23</v>
      </c>
      <c r="E85" s="43" t="s">
        <v>26</v>
      </c>
      <c r="F85" s="44" t="s">
        <v>72</v>
      </c>
      <c r="G85" s="47" t="s">
        <v>40</v>
      </c>
      <c r="H85" s="7"/>
      <c r="I85" s="7"/>
      <c r="J85" s="48"/>
      <c r="K85" s="45">
        <v>3.29184027777778</v>
      </c>
      <c r="L85" s="68">
        <v>1.83</v>
      </c>
      <c r="M85" s="69">
        <v>553962</v>
      </c>
    </row>
    <row r="86" spans="1:13" ht="15" customHeight="1">
      <c r="A86" s="40">
        <v>44749</v>
      </c>
      <c r="B86" s="41">
        <v>44749</v>
      </c>
      <c r="C86" s="42">
        <v>0.72086805555555555</v>
      </c>
      <c r="D86" s="43" t="s">
        <v>70</v>
      </c>
      <c r="E86" s="43" t="s">
        <v>26</v>
      </c>
      <c r="F86" s="44" t="s">
        <v>72</v>
      </c>
      <c r="G86" s="47" t="s">
        <v>75</v>
      </c>
      <c r="H86" s="7"/>
      <c r="I86" s="7"/>
      <c r="J86" s="48"/>
      <c r="K86" s="45">
        <v>3.3335069444444398</v>
      </c>
      <c r="L86" s="68">
        <v>2.5099999999999998</v>
      </c>
      <c r="M86" s="69">
        <v>760359</v>
      </c>
    </row>
    <row r="87" spans="1:13" ht="15" customHeight="1">
      <c r="A87" s="40">
        <v>44749</v>
      </c>
      <c r="B87" s="41">
        <v>44749</v>
      </c>
      <c r="C87" s="42">
        <v>0.74146990740740737</v>
      </c>
      <c r="D87" s="43" t="s">
        <v>23</v>
      </c>
      <c r="E87" s="43" t="s">
        <v>26</v>
      </c>
      <c r="F87" s="44" t="s">
        <v>72</v>
      </c>
      <c r="G87" s="47" t="s">
        <v>42</v>
      </c>
      <c r="H87" s="7"/>
      <c r="I87" s="7"/>
      <c r="J87" s="48"/>
      <c r="K87" s="45">
        <v>3.3751736111111099</v>
      </c>
      <c r="L87" s="68">
        <v>1.87</v>
      </c>
      <c r="M87" s="69">
        <v>566228</v>
      </c>
    </row>
    <row r="88" spans="1:13" ht="15" customHeight="1">
      <c r="A88" s="40">
        <v>44750</v>
      </c>
      <c r="B88" s="41">
        <v>44750</v>
      </c>
      <c r="C88" s="42">
        <v>0.70746527777777779</v>
      </c>
      <c r="D88" s="43" t="s">
        <v>23</v>
      </c>
      <c r="E88" s="43" t="s">
        <v>26</v>
      </c>
      <c r="F88" s="44" t="s">
        <v>72</v>
      </c>
      <c r="G88" s="47" t="s">
        <v>40</v>
      </c>
      <c r="H88" s="7"/>
      <c r="I88" s="7"/>
      <c r="J88" s="48"/>
      <c r="K88" s="45">
        <v>3.41684027777778</v>
      </c>
      <c r="L88" s="68">
        <v>2.06</v>
      </c>
      <c r="M88" s="69">
        <v>623784</v>
      </c>
    </row>
    <row r="89" spans="1:13" ht="15" customHeight="1">
      <c r="A89" s="40">
        <v>44750</v>
      </c>
      <c r="B89" s="41">
        <v>44750</v>
      </c>
      <c r="C89" s="42">
        <v>0.74087962962962972</v>
      </c>
      <c r="D89" s="43" t="s">
        <v>23</v>
      </c>
      <c r="E89" s="43" t="s">
        <v>26</v>
      </c>
      <c r="F89" s="44" t="s">
        <v>72</v>
      </c>
      <c r="G89" s="47" t="s">
        <v>42</v>
      </c>
      <c r="H89" s="7"/>
      <c r="I89" s="7"/>
      <c r="J89" s="48"/>
      <c r="K89" s="45">
        <v>3.4585069444444398</v>
      </c>
      <c r="L89" s="68">
        <v>1.94</v>
      </c>
      <c r="M89" s="69">
        <v>587475</v>
      </c>
    </row>
    <row r="90" spans="1:13" ht="15" customHeight="1">
      <c r="A90" s="40">
        <v>44751</v>
      </c>
      <c r="B90" s="41">
        <v>44751</v>
      </c>
      <c r="C90" s="42">
        <v>0.72179398148148144</v>
      </c>
      <c r="D90" s="43" t="s">
        <v>23</v>
      </c>
      <c r="E90" s="43" t="s">
        <v>26</v>
      </c>
      <c r="F90" s="44" t="s">
        <v>72</v>
      </c>
      <c r="G90" s="47" t="s">
        <v>5</v>
      </c>
      <c r="H90" s="7"/>
      <c r="I90" s="7"/>
      <c r="J90" s="48"/>
      <c r="K90" s="45">
        <v>3.5001736111111099</v>
      </c>
      <c r="L90" s="68">
        <v>3.13</v>
      </c>
      <c r="M90" s="69">
        <v>948172</v>
      </c>
    </row>
    <row r="91" spans="1:13" ht="15" customHeight="1">
      <c r="A91" s="40">
        <v>44751</v>
      </c>
      <c r="B91" s="41">
        <v>44751</v>
      </c>
      <c r="C91" s="42">
        <v>0.72990740740740734</v>
      </c>
      <c r="D91" s="43" t="s">
        <v>23</v>
      </c>
      <c r="E91" s="43" t="s">
        <v>26</v>
      </c>
      <c r="F91" s="44" t="s">
        <v>72</v>
      </c>
      <c r="G91" s="47" t="s">
        <v>42</v>
      </c>
      <c r="H91" s="7"/>
      <c r="I91" s="7"/>
      <c r="J91" s="48"/>
      <c r="K91" s="45">
        <v>3.54184027777778</v>
      </c>
      <c r="L91" s="68">
        <v>3.01</v>
      </c>
      <c r="M91" s="69">
        <v>912922</v>
      </c>
    </row>
    <row r="92" spans="1:13" ht="15" customHeight="1">
      <c r="A92" s="40">
        <v>44752</v>
      </c>
      <c r="B92" s="41">
        <v>44752</v>
      </c>
      <c r="C92" s="42">
        <v>0.63473379629629634</v>
      </c>
      <c r="D92" s="43" t="s">
        <v>24</v>
      </c>
      <c r="E92" s="43" t="s">
        <v>28</v>
      </c>
      <c r="F92" s="44" t="s">
        <v>72</v>
      </c>
      <c r="G92" s="47" t="s">
        <v>43</v>
      </c>
      <c r="H92" s="7"/>
      <c r="I92" s="7"/>
      <c r="J92" s="48"/>
      <c r="K92" s="45">
        <v>3.5835069444444398</v>
      </c>
      <c r="L92" s="68">
        <v>2.98</v>
      </c>
      <c r="M92" s="69">
        <v>903076</v>
      </c>
    </row>
    <row r="93" spans="1:13" ht="15" customHeight="1">
      <c r="A93" s="40">
        <v>44752</v>
      </c>
      <c r="B93" s="41">
        <v>44752</v>
      </c>
      <c r="C93" s="42">
        <v>0.72281249999999997</v>
      </c>
      <c r="D93" s="43" t="s">
        <v>23</v>
      </c>
      <c r="E93" s="43" t="s">
        <v>28</v>
      </c>
      <c r="F93" s="44" t="s">
        <v>72</v>
      </c>
      <c r="G93" s="47" t="s">
        <v>5</v>
      </c>
      <c r="H93" s="7"/>
      <c r="I93" s="7"/>
      <c r="J93" s="48"/>
      <c r="K93" s="45">
        <v>3.6251736111111099</v>
      </c>
      <c r="L93" s="68">
        <v>3.53</v>
      </c>
      <c r="M93" s="69">
        <v>1069051</v>
      </c>
    </row>
    <row r="94" spans="1:13" ht="15" customHeight="1">
      <c r="A94" s="40">
        <v>44752</v>
      </c>
      <c r="B94" s="41">
        <v>44752</v>
      </c>
      <c r="C94" s="42">
        <v>0.72976851851851843</v>
      </c>
      <c r="D94" s="43" t="s">
        <v>23</v>
      </c>
      <c r="E94" s="43" t="s">
        <v>26</v>
      </c>
      <c r="F94" s="44" t="s">
        <v>72</v>
      </c>
      <c r="G94" s="47" t="s">
        <v>42</v>
      </c>
      <c r="H94" s="7"/>
      <c r="I94" s="7"/>
      <c r="J94" s="48"/>
      <c r="K94" s="45">
        <v>3.66684027777778</v>
      </c>
      <c r="L94" s="68">
        <v>2.87</v>
      </c>
      <c r="M94" s="69">
        <v>869888</v>
      </c>
    </row>
    <row r="95" spans="1:13" ht="15" customHeight="1">
      <c r="A95" s="40">
        <v>44753</v>
      </c>
      <c r="B95" s="41">
        <v>44753</v>
      </c>
      <c r="C95" s="42">
        <v>0.65017361111111105</v>
      </c>
      <c r="D95" s="43" t="s">
        <v>23</v>
      </c>
      <c r="E95" s="43" t="s">
        <v>26</v>
      </c>
      <c r="F95" s="44" t="s">
        <v>72</v>
      </c>
      <c r="G95" s="47" t="s">
        <v>38</v>
      </c>
      <c r="H95" s="7"/>
      <c r="I95" s="7"/>
      <c r="J95" s="48"/>
      <c r="K95" s="45">
        <v>3.7085069444444398</v>
      </c>
      <c r="L95" s="68">
        <v>1.22</v>
      </c>
      <c r="M95" s="69">
        <v>371055</v>
      </c>
    </row>
    <row r="96" spans="1:13" ht="15" customHeight="1">
      <c r="A96" s="40">
        <v>44753</v>
      </c>
      <c r="B96" s="41">
        <v>44753</v>
      </c>
      <c r="C96" s="42">
        <v>0.74202546296296301</v>
      </c>
      <c r="D96" s="43" t="s">
        <v>23</v>
      </c>
      <c r="E96" s="43" t="s">
        <v>26</v>
      </c>
      <c r="F96" s="44" t="s">
        <v>72</v>
      </c>
      <c r="G96" s="47" t="s">
        <v>42</v>
      </c>
      <c r="H96" s="7"/>
      <c r="I96" s="7"/>
      <c r="J96" s="48"/>
      <c r="K96" s="45">
        <v>3.7501736111111099</v>
      </c>
      <c r="L96" s="68">
        <v>1.72</v>
      </c>
      <c r="M96" s="69">
        <v>521608</v>
      </c>
    </row>
    <row r="97" spans="1:13" ht="15" customHeight="1">
      <c r="A97" s="40">
        <v>44753</v>
      </c>
      <c r="B97" s="41">
        <v>44753</v>
      </c>
      <c r="C97" s="42">
        <v>0.78783564814814822</v>
      </c>
      <c r="D97" s="43" t="s">
        <v>23</v>
      </c>
      <c r="E97" s="43" t="s">
        <v>26</v>
      </c>
      <c r="F97" s="44" t="s">
        <v>72</v>
      </c>
      <c r="G97" s="47" t="s">
        <v>76</v>
      </c>
      <c r="H97" s="7"/>
      <c r="I97" s="7"/>
      <c r="J97" s="48"/>
      <c r="K97" s="45">
        <v>3.79184027777778</v>
      </c>
      <c r="L97" s="68">
        <v>1.55</v>
      </c>
      <c r="M97" s="69">
        <v>468893</v>
      </c>
    </row>
    <row r="98" spans="1:13" ht="15" customHeight="1">
      <c r="A98" s="40">
        <v>44754</v>
      </c>
      <c r="B98" s="41">
        <v>44754</v>
      </c>
      <c r="C98" s="42">
        <v>0.52549768518518525</v>
      </c>
      <c r="D98" s="43" t="s">
        <v>23</v>
      </c>
      <c r="E98" s="43" t="s">
        <v>26</v>
      </c>
      <c r="F98" s="44" t="s">
        <v>87</v>
      </c>
      <c r="G98" s="47" t="s">
        <v>37</v>
      </c>
      <c r="H98" s="7"/>
      <c r="I98" s="7"/>
      <c r="J98" s="48"/>
      <c r="K98" s="45">
        <v>3.8335069444444398</v>
      </c>
      <c r="L98" s="68">
        <v>1.26</v>
      </c>
      <c r="M98" s="69">
        <v>383083</v>
      </c>
    </row>
    <row r="99" spans="1:13" ht="15" customHeight="1">
      <c r="A99" s="40">
        <v>44754</v>
      </c>
      <c r="B99" s="41">
        <v>44754</v>
      </c>
      <c r="C99" s="42">
        <v>0.64968749999999997</v>
      </c>
      <c r="D99" s="43" t="s">
        <v>23</v>
      </c>
      <c r="E99" s="43" t="s">
        <v>26</v>
      </c>
      <c r="F99" s="44" t="s">
        <v>87</v>
      </c>
      <c r="G99" s="47" t="s">
        <v>38</v>
      </c>
      <c r="H99" s="7"/>
      <c r="I99" s="7"/>
      <c r="J99" s="48"/>
      <c r="K99" s="45">
        <v>3.8751736111111099</v>
      </c>
      <c r="L99" s="68">
        <v>1.49</v>
      </c>
      <c r="M99" s="69">
        <v>453100</v>
      </c>
    </row>
    <row r="100" spans="1:13" ht="15" customHeight="1">
      <c r="A100" s="40">
        <v>44754</v>
      </c>
      <c r="B100" s="41">
        <v>44754</v>
      </c>
      <c r="C100" s="42">
        <v>0.67425925925925922</v>
      </c>
      <c r="D100" s="43" t="s">
        <v>70</v>
      </c>
      <c r="E100" s="43" t="s">
        <v>28</v>
      </c>
      <c r="F100" s="44" t="s">
        <v>87</v>
      </c>
      <c r="G100" s="47" t="s">
        <v>5</v>
      </c>
      <c r="H100" s="7"/>
      <c r="I100" s="7"/>
      <c r="J100" s="48"/>
      <c r="K100" s="45">
        <v>3.91684027777778</v>
      </c>
      <c r="L100" s="68">
        <v>2.23</v>
      </c>
      <c r="M100" s="69">
        <v>676162</v>
      </c>
    </row>
    <row r="101" spans="1:13" ht="15" customHeight="1">
      <c r="A101" s="40">
        <v>44754</v>
      </c>
      <c r="B101" s="41">
        <v>44754</v>
      </c>
      <c r="C101" s="42">
        <v>0.70247685185185194</v>
      </c>
      <c r="D101" s="43" t="s">
        <v>23</v>
      </c>
      <c r="E101" s="43" t="s">
        <v>26</v>
      </c>
      <c r="F101" s="44" t="s">
        <v>87</v>
      </c>
      <c r="G101" s="47" t="s">
        <v>39</v>
      </c>
      <c r="H101" s="7"/>
      <c r="I101" s="7"/>
      <c r="J101" s="48"/>
      <c r="K101" s="45">
        <v>3.9585069444444398</v>
      </c>
      <c r="L101" s="68">
        <v>1.63</v>
      </c>
      <c r="M101" s="69">
        <v>494513</v>
      </c>
    </row>
    <row r="102" spans="1:13" ht="15" customHeight="1">
      <c r="A102" s="40">
        <v>44755</v>
      </c>
      <c r="B102" s="41">
        <v>44755</v>
      </c>
      <c r="C102" s="42">
        <v>0.64953703703703702</v>
      </c>
      <c r="D102" s="43" t="s">
        <v>23</v>
      </c>
      <c r="E102" s="43" t="s">
        <v>26</v>
      </c>
      <c r="F102" s="44" t="s">
        <v>87</v>
      </c>
      <c r="G102" s="47" t="s">
        <v>38</v>
      </c>
      <c r="H102" s="7"/>
      <c r="I102" s="7"/>
      <c r="J102" s="48"/>
      <c r="K102" s="45">
        <v>4.0001736111111104</v>
      </c>
      <c r="L102" s="68">
        <v>1.41</v>
      </c>
      <c r="M102" s="69">
        <v>426342</v>
      </c>
    </row>
    <row r="103" spans="1:13" ht="15" customHeight="1">
      <c r="A103" s="40">
        <v>44756</v>
      </c>
      <c r="B103" s="41">
        <v>44756</v>
      </c>
      <c r="C103" s="42">
        <v>0.66790509259259256</v>
      </c>
      <c r="D103" s="43" t="s">
        <v>23</v>
      </c>
      <c r="E103" s="43" t="s">
        <v>26</v>
      </c>
      <c r="F103" s="44" t="s">
        <v>87</v>
      </c>
      <c r="G103" s="47" t="s">
        <v>39</v>
      </c>
      <c r="H103" s="7"/>
      <c r="I103" s="7"/>
      <c r="J103" s="48"/>
      <c r="K103" s="45">
        <v>4.04184027777778</v>
      </c>
      <c r="L103" s="68">
        <v>1.68</v>
      </c>
      <c r="M103" s="69">
        <v>508039</v>
      </c>
    </row>
    <row r="104" spans="1:13" ht="15" customHeight="1">
      <c r="A104" s="40">
        <v>44756</v>
      </c>
      <c r="B104" s="41">
        <v>44756</v>
      </c>
      <c r="C104" s="42">
        <v>0.68989583333333337</v>
      </c>
      <c r="D104" s="43" t="s">
        <v>70</v>
      </c>
      <c r="E104" s="43" t="s">
        <v>26</v>
      </c>
      <c r="F104" s="44" t="s">
        <v>87</v>
      </c>
      <c r="G104" s="47" t="s">
        <v>74</v>
      </c>
      <c r="H104" s="7"/>
      <c r="I104" s="7"/>
      <c r="J104" s="48"/>
      <c r="K104" s="45">
        <v>4.0835069444444398</v>
      </c>
      <c r="L104" s="68">
        <v>1.25</v>
      </c>
      <c r="M104" s="69">
        <v>380305</v>
      </c>
    </row>
    <row r="105" spans="1:13" ht="15" customHeight="1">
      <c r="A105" s="40">
        <v>44756</v>
      </c>
      <c r="B105" s="41">
        <v>44756</v>
      </c>
      <c r="C105" s="42">
        <v>0.74050925925925926</v>
      </c>
      <c r="D105" s="43" t="s">
        <v>23</v>
      </c>
      <c r="E105" s="43" t="s">
        <v>26</v>
      </c>
      <c r="F105" s="44" t="s">
        <v>87</v>
      </c>
      <c r="G105" s="47" t="s">
        <v>42</v>
      </c>
      <c r="H105" s="7"/>
      <c r="I105" s="7"/>
      <c r="J105" s="48"/>
      <c r="K105" s="45">
        <v>4.1251736111111104</v>
      </c>
      <c r="L105" s="68">
        <v>1.87</v>
      </c>
      <c r="M105" s="69">
        <v>568047</v>
      </c>
    </row>
    <row r="106" spans="1:13" ht="15" customHeight="1">
      <c r="A106" s="40">
        <v>44757</v>
      </c>
      <c r="B106" s="41">
        <v>44757</v>
      </c>
      <c r="C106" s="42">
        <v>0.66862268518518519</v>
      </c>
      <c r="D106" s="43" t="s">
        <v>23</v>
      </c>
      <c r="E106" s="43" t="s">
        <v>26</v>
      </c>
      <c r="F106" s="44" t="s">
        <v>87</v>
      </c>
      <c r="G106" s="47" t="s">
        <v>39</v>
      </c>
      <c r="H106" s="7"/>
      <c r="I106" s="7"/>
      <c r="J106" s="48"/>
      <c r="K106" s="45">
        <v>4.16684027777778</v>
      </c>
      <c r="L106" s="68">
        <v>1.78</v>
      </c>
      <c r="M106" s="69">
        <v>540292</v>
      </c>
    </row>
    <row r="107" spans="1:13" ht="15" customHeight="1">
      <c r="A107" s="40">
        <v>44757</v>
      </c>
      <c r="B107" s="41">
        <v>44757</v>
      </c>
      <c r="C107" s="42">
        <v>0.70642361111111107</v>
      </c>
      <c r="D107" s="43" t="s">
        <v>23</v>
      </c>
      <c r="E107" s="43" t="s">
        <v>26</v>
      </c>
      <c r="F107" s="44" t="s">
        <v>87</v>
      </c>
      <c r="G107" s="47" t="s">
        <v>40</v>
      </c>
      <c r="H107" s="7"/>
      <c r="I107" s="7"/>
      <c r="J107" s="48"/>
      <c r="K107" s="45">
        <v>4.2085069444444398</v>
      </c>
      <c r="L107" s="68">
        <v>2.21</v>
      </c>
      <c r="M107" s="69">
        <v>671274</v>
      </c>
    </row>
    <row r="108" spans="1:13" ht="15" customHeight="1">
      <c r="A108" s="40">
        <v>44758</v>
      </c>
      <c r="B108" s="41">
        <v>44758</v>
      </c>
      <c r="C108" s="42">
        <v>0.70663194444444455</v>
      </c>
      <c r="D108" s="43" t="s">
        <v>23</v>
      </c>
      <c r="E108" s="43" t="s">
        <v>26</v>
      </c>
      <c r="F108" s="44" t="s">
        <v>87</v>
      </c>
      <c r="G108" s="47" t="s">
        <v>40</v>
      </c>
      <c r="H108" s="7"/>
      <c r="I108" s="7"/>
      <c r="J108" s="48"/>
      <c r="K108" s="45">
        <v>4.2501736111111104</v>
      </c>
      <c r="L108" s="68">
        <v>1.74</v>
      </c>
      <c r="M108" s="69">
        <v>527939</v>
      </c>
    </row>
    <row r="109" spans="1:13" ht="15" customHeight="1">
      <c r="A109" s="40">
        <v>44758</v>
      </c>
      <c r="B109" s="41">
        <v>44758</v>
      </c>
      <c r="C109" s="42">
        <v>0.72149305555555554</v>
      </c>
      <c r="D109" s="43" t="s">
        <v>23</v>
      </c>
      <c r="E109" s="43" t="s">
        <v>26</v>
      </c>
      <c r="F109" s="44" t="s">
        <v>87</v>
      </c>
      <c r="G109" s="47" t="s">
        <v>5</v>
      </c>
      <c r="H109" s="7"/>
      <c r="I109" s="7"/>
      <c r="J109" s="48"/>
      <c r="K109" s="45">
        <v>4.29184027777778</v>
      </c>
      <c r="L109" s="68">
        <v>3.17</v>
      </c>
      <c r="M109" s="69">
        <v>960641</v>
      </c>
    </row>
    <row r="110" spans="1:13" ht="15" customHeight="1">
      <c r="A110" s="40">
        <v>44758</v>
      </c>
      <c r="B110" s="41">
        <v>44758</v>
      </c>
      <c r="C110" s="42">
        <v>0.76300925925925922</v>
      </c>
      <c r="D110" s="43" t="s">
        <v>23</v>
      </c>
      <c r="E110" s="43" t="s">
        <v>26</v>
      </c>
      <c r="F110" s="44" t="s">
        <v>87</v>
      </c>
      <c r="G110" s="47" t="s">
        <v>42</v>
      </c>
      <c r="H110" s="7"/>
      <c r="I110" s="7"/>
      <c r="J110" s="48"/>
      <c r="K110" s="45">
        <v>4.3335069444444398</v>
      </c>
      <c r="L110" s="68">
        <v>2.23</v>
      </c>
      <c r="M110" s="69">
        <v>675449</v>
      </c>
    </row>
    <row r="111" spans="1:13" ht="15" customHeight="1">
      <c r="A111" s="40">
        <v>44759</v>
      </c>
      <c r="B111" s="41">
        <v>44759</v>
      </c>
      <c r="C111" s="42">
        <v>0.63444444444444448</v>
      </c>
      <c r="D111" s="43" t="s">
        <v>24</v>
      </c>
      <c r="E111" s="43" t="s">
        <v>26</v>
      </c>
      <c r="F111" s="44" t="s">
        <v>87</v>
      </c>
      <c r="G111" s="47" t="s">
        <v>43</v>
      </c>
      <c r="H111" s="7"/>
      <c r="I111" s="7"/>
      <c r="J111" s="48"/>
      <c r="K111" s="45">
        <v>4.3751736111111104</v>
      </c>
      <c r="L111" s="68">
        <v>2.8</v>
      </c>
      <c r="M111" s="69">
        <v>849709</v>
      </c>
    </row>
    <row r="112" spans="1:13" ht="15" customHeight="1">
      <c r="A112" s="40">
        <v>44759</v>
      </c>
      <c r="B112" s="41">
        <v>44759</v>
      </c>
      <c r="C112" s="42">
        <v>0.72159722222222233</v>
      </c>
      <c r="D112" s="43" t="s">
        <v>23</v>
      </c>
      <c r="E112" s="43" t="s">
        <v>26</v>
      </c>
      <c r="F112" s="44" t="s">
        <v>87</v>
      </c>
      <c r="G112" s="47" t="s">
        <v>5</v>
      </c>
      <c r="H112" s="7"/>
      <c r="I112" s="7"/>
      <c r="J112" s="48"/>
      <c r="K112" s="45">
        <v>4.41684027777778</v>
      </c>
      <c r="L112" s="68">
        <v>3.21</v>
      </c>
      <c r="M112" s="69">
        <v>974638</v>
      </c>
    </row>
    <row r="113" spans="1:15" ht="15" customHeight="1">
      <c r="A113" s="40">
        <v>44760</v>
      </c>
      <c r="B113" s="41">
        <v>44760</v>
      </c>
      <c r="C113" s="42">
        <v>0.64891203703703704</v>
      </c>
      <c r="D113" s="43" t="s">
        <v>23</v>
      </c>
      <c r="E113" s="43" t="s">
        <v>25</v>
      </c>
      <c r="F113" s="44" t="s">
        <v>87</v>
      </c>
      <c r="G113" s="47" t="s">
        <v>38</v>
      </c>
      <c r="H113" s="7"/>
      <c r="I113" s="7"/>
      <c r="J113" s="48"/>
      <c r="K113" s="45">
        <v>4.4585069444444398</v>
      </c>
      <c r="L113" s="68">
        <v>1.46</v>
      </c>
      <c r="M113" s="69">
        <v>441637</v>
      </c>
    </row>
    <row r="114" spans="1:15" ht="15" customHeight="1">
      <c r="A114" s="40">
        <v>44760</v>
      </c>
      <c r="B114" s="41">
        <v>44760</v>
      </c>
      <c r="C114" s="42">
        <v>0.66555555555555557</v>
      </c>
      <c r="D114" s="43" t="s">
        <v>24</v>
      </c>
      <c r="E114" s="43" t="s">
        <v>26</v>
      </c>
      <c r="F114" s="44" t="s">
        <v>87</v>
      </c>
      <c r="G114" s="47" t="s">
        <v>44</v>
      </c>
      <c r="H114" s="7"/>
      <c r="I114" s="7"/>
      <c r="J114" s="48"/>
      <c r="K114" s="45">
        <v>4.5001736111111104</v>
      </c>
      <c r="L114" s="68">
        <v>0.79</v>
      </c>
      <c r="M114" s="69">
        <v>239396</v>
      </c>
    </row>
    <row r="115" spans="1:15" ht="15" customHeight="1">
      <c r="A115" s="40">
        <v>44760</v>
      </c>
      <c r="B115" s="41">
        <v>44760</v>
      </c>
      <c r="C115" s="42">
        <v>0.67295138888888895</v>
      </c>
      <c r="D115" s="43" t="s">
        <v>70</v>
      </c>
      <c r="E115" s="43" t="s">
        <v>26</v>
      </c>
      <c r="F115" s="44" t="s">
        <v>87</v>
      </c>
      <c r="G115" s="47" t="s">
        <v>5</v>
      </c>
      <c r="H115" s="7"/>
      <c r="I115" s="7"/>
      <c r="J115" s="48"/>
      <c r="K115" s="45">
        <v>4.54184027777778</v>
      </c>
      <c r="L115" s="68">
        <v>2.21</v>
      </c>
      <c r="M115" s="69">
        <v>668625</v>
      </c>
    </row>
    <row r="116" spans="1:15" ht="15" customHeight="1">
      <c r="A116" s="40">
        <v>44760</v>
      </c>
      <c r="B116" s="41">
        <v>44760</v>
      </c>
      <c r="C116" s="42">
        <v>0.68855324074074076</v>
      </c>
      <c r="D116" s="43" t="s">
        <v>24</v>
      </c>
      <c r="E116" s="43" t="s">
        <v>29</v>
      </c>
      <c r="F116" s="44" t="s">
        <v>87</v>
      </c>
      <c r="G116" s="47" t="s">
        <v>44</v>
      </c>
      <c r="H116" s="7"/>
      <c r="I116" s="7"/>
      <c r="J116" s="48"/>
      <c r="K116" s="45">
        <v>4.5835069444444398</v>
      </c>
      <c r="L116" s="68">
        <v>2.38</v>
      </c>
      <c r="M116" s="69">
        <v>722440</v>
      </c>
    </row>
    <row r="117" spans="1:15" ht="15" customHeight="1">
      <c r="A117" s="40">
        <v>44760</v>
      </c>
      <c r="B117" s="41">
        <v>44760</v>
      </c>
      <c r="C117" s="42">
        <v>0.70239583333333344</v>
      </c>
      <c r="D117" s="43" t="s">
        <v>23</v>
      </c>
      <c r="E117" s="43" t="s">
        <v>26</v>
      </c>
      <c r="F117" s="44" t="s">
        <v>87</v>
      </c>
      <c r="G117" s="47" t="s">
        <v>39</v>
      </c>
      <c r="H117" s="7"/>
      <c r="I117" s="7"/>
      <c r="J117" s="48"/>
      <c r="K117" s="45">
        <v>4.6251736111111104</v>
      </c>
      <c r="L117" s="68">
        <v>1.86</v>
      </c>
      <c r="M117" s="69">
        <v>565491</v>
      </c>
    </row>
    <row r="118" spans="1:15" ht="15" customHeight="1">
      <c r="A118" s="40">
        <v>44760</v>
      </c>
      <c r="B118" s="41">
        <v>44760</v>
      </c>
      <c r="C118" s="42">
        <v>0.74182870370370368</v>
      </c>
      <c r="D118" s="43" t="s">
        <v>23</v>
      </c>
      <c r="E118" s="43" t="s">
        <v>26</v>
      </c>
      <c r="F118" s="44" t="s">
        <v>87</v>
      </c>
      <c r="G118" s="47" t="s">
        <v>42</v>
      </c>
      <c r="H118" s="7"/>
      <c r="I118" s="7"/>
      <c r="J118" s="48"/>
      <c r="K118" s="45">
        <v>4.66684027777778</v>
      </c>
      <c r="L118" s="68">
        <v>1.79</v>
      </c>
      <c r="M118" s="69">
        <v>542230</v>
      </c>
    </row>
    <row r="119" spans="1:15" ht="15" customHeight="1">
      <c r="A119" s="40">
        <v>44761</v>
      </c>
      <c r="B119" s="41">
        <v>44761</v>
      </c>
      <c r="C119" s="42">
        <v>0.64944444444444438</v>
      </c>
      <c r="D119" s="43" t="s">
        <v>23</v>
      </c>
      <c r="E119" s="43" t="s">
        <v>26</v>
      </c>
      <c r="F119" s="44" t="s">
        <v>87</v>
      </c>
      <c r="G119" s="47" t="s">
        <v>38</v>
      </c>
      <c r="H119" s="7"/>
      <c r="I119" s="7"/>
      <c r="J119" s="48"/>
      <c r="K119" s="45">
        <v>4.7085069444444398</v>
      </c>
      <c r="L119" s="68">
        <v>1.19</v>
      </c>
      <c r="M119" s="69">
        <v>361971</v>
      </c>
    </row>
    <row r="120" spans="1:15" ht="15" customHeight="1">
      <c r="A120" s="40">
        <v>44761</v>
      </c>
      <c r="B120" s="41">
        <v>44761</v>
      </c>
      <c r="C120" s="42">
        <v>0.69060185185185186</v>
      </c>
      <c r="D120" s="43" t="s">
        <v>70</v>
      </c>
      <c r="E120" s="43" t="s">
        <v>26</v>
      </c>
      <c r="F120" s="44" t="s">
        <v>87</v>
      </c>
      <c r="G120" s="47" t="s">
        <v>74</v>
      </c>
      <c r="H120" s="7"/>
      <c r="I120" s="7"/>
      <c r="J120" s="48"/>
      <c r="K120" s="45">
        <v>4.7501736111111104</v>
      </c>
      <c r="L120" s="68">
        <v>1.84</v>
      </c>
      <c r="M120" s="69">
        <v>557260</v>
      </c>
    </row>
    <row r="121" spans="1:15" ht="15" customHeight="1">
      <c r="A121" s="40">
        <v>44761</v>
      </c>
      <c r="B121" s="41">
        <v>44761</v>
      </c>
      <c r="C121" s="42">
        <v>0.70245370370370364</v>
      </c>
      <c r="D121" s="43" t="s">
        <v>23</v>
      </c>
      <c r="E121" s="43" t="s">
        <v>26</v>
      </c>
      <c r="F121" s="44" t="s">
        <v>87</v>
      </c>
      <c r="G121" s="47" t="s">
        <v>39</v>
      </c>
      <c r="H121" s="7"/>
      <c r="I121" s="7"/>
      <c r="J121" s="48"/>
      <c r="K121" s="45">
        <v>4.79184027777778</v>
      </c>
      <c r="L121" s="68">
        <v>2.14</v>
      </c>
      <c r="M121" s="69">
        <v>647871</v>
      </c>
    </row>
    <row r="122" spans="1:15" ht="15" customHeight="1">
      <c r="A122" s="40">
        <v>44762</v>
      </c>
      <c r="B122" s="41">
        <v>44762</v>
      </c>
      <c r="C122" s="42">
        <v>0.62414351851851857</v>
      </c>
      <c r="D122" s="43" t="s">
        <v>23</v>
      </c>
      <c r="E122" s="43" t="s">
        <v>26</v>
      </c>
      <c r="F122" s="44" t="s">
        <v>87</v>
      </c>
      <c r="G122" s="47" t="s">
        <v>48</v>
      </c>
      <c r="H122" s="7"/>
      <c r="I122" s="7"/>
      <c r="J122" s="48"/>
      <c r="K122" s="45">
        <v>4.8335069444444398</v>
      </c>
      <c r="L122" s="68">
        <v>1.33</v>
      </c>
      <c r="M122" s="69">
        <v>403451</v>
      </c>
    </row>
    <row r="123" spans="1:15" ht="15" customHeight="1">
      <c r="A123" s="40">
        <v>44762</v>
      </c>
      <c r="B123" s="41">
        <v>44762</v>
      </c>
      <c r="C123" s="42">
        <v>0.6690625</v>
      </c>
      <c r="D123" s="43" t="s">
        <v>23</v>
      </c>
      <c r="E123" s="43" t="s">
        <v>26</v>
      </c>
      <c r="F123" s="44" t="s">
        <v>87</v>
      </c>
      <c r="G123" s="47" t="s">
        <v>39</v>
      </c>
      <c r="H123" s="7"/>
      <c r="I123" s="7"/>
      <c r="J123" s="48"/>
      <c r="K123" s="45">
        <v>4.8751736111111104</v>
      </c>
      <c r="L123" s="68">
        <v>1.99</v>
      </c>
      <c r="M123" s="69">
        <v>603488</v>
      </c>
    </row>
    <row r="124" spans="1:15" ht="15" customHeight="1">
      <c r="A124" s="40">
        <v>44762</v>
      </c>
      <c r="B124" s="41">
        <v>44762</v>
      </c>
      <c r="C124" s="42">
        <v>0.6734606481481481</v>
      </c>
      <c r="D124" s="43" t="s">
        <v>70</v>
      </c>
      <c r="E124" s="43" t="s">
        <v>26</v>
      </c>
      <c r="F124" s="44" t="s">
        <v>87</v>
      </c>
      <c r="G124" s="47" t="s">
        <v>5</v>
      </c>
      <c r="H124" s="7"/>
      <c r="I124" s="7"/>
      <c r="J124" s="48"/>
      <c r="K124" s="45">
        <v>4.91684027777778</v>
      </c>
      <c r="L124" s="68">
        <v>1.93</v>
      </c>
      <c r="M124" s="69">
        <v>586589</v>
      </c>
      <c r="O124" s="73"/>
    </row>
    <row r="125" spans="1:15" ht="15" customHeight="1">
      <c r="A125" s="40"/>
      <c r="B125" s="41"/>
      <c r="C125" s="42"/>
      <c r="D125" s="43"/>
      <c r="E125" s="43"/>
      <c r="F125" s="44"/>
      <c r="G125" s="47"/>
      <c r="H125" s="7"/>
      <c r="I125" s="7"/>
      <c r="J125" s="48"/>
      <c r="K125" s="45"/>
      <c r="L125" s="46"/>
      <c r="M125" s="46"/>
    </row>
    <row r="126" spans="1:15" s="9" customFormat="1" ht="15.75">
      <c r="A126" s="50"/>
      <c r="B126" s="50"/>
      <c r="C126" s="50"/>
      <c r="D126" s="51"/>
      <c r="E126" s="52"/>
      <c r="F126" s="50"/>
      <c r="G126" s="50"/>
      <c r="H126" s="50"/>
      <c r="I126" s="50"/>
      <c r="J126" s="50"/>
      <c r="K126" s="51"/>
      <c r="L126" s="148">
        <f>SUM(L7:L125)</f>
        <v>220.82000000000005</v>
      </c>
      <c r="M126" s="53">
        <f>SUM(M7:M125)</f>
        <v>66959311</v>
      </c>
    </row>
    <row r="128" spans="1:15">
      <c r="L128" s="96"/>
    </row>
  </sheetData>
  <printOptions horizontalCentered="1"/>
  <pageMargins left="0.39370078740157483" right="0.39370078740157483" top="0.39370078740157483" bottom="0.59055118110236227" header="0.11811023622047245" footer="0.11811023622047245"/>
  <pageSetup paperSize="9" scale="58" fitToHeight="24" orientation="portrait" verticalDpi="4294967292" r:id="rId1"/>
  <headerFooter scaleWithDoc="0">
    <oddFooter>&amp;L&amp;A  &amp;P z &amp;N&amp;R&amp;G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ADE83-D719-4B51-A04C-E5475876D929}">
  <sheetPr>
    <tabColor theme="1"/>
  </sheetPr>
  <dimension ref="A1:W14"/>
  <sheetViews>
    <sheetView showGridLines="0" zoomScale="75" zoomScaleNormal="75" workbookViewId="0">
      <selection activeCell="J18" sqref="J18"/>
    </sheetView>
  </sheetViews>
  <sheetFormatPr defaultRowHeight="12.75"/>
  <cols>
    <col min="1" max="1" width="12.7109375" bestFit="1" customWidth="1"/>
    <col min="4" max="4" width="12.42578125" customWidth="1"/>
    <col min="5" max="8" width="7.28515625" customWidth="1"/>
  </cols>
  <sheetData>
    <row r="1" spans="1:23" s="12" customFormat="1" ht="30" customHeight="1">
      <c r="A1" s="20" t="s">
        <v>16</v>
      </c>
      <c r="B1" s="21"/>
      <c r="C1" s="22"/>
      <c r="D1" s="22"/>
      <c r="E1" s="28"/>
      <c r="F1" s="23"/>
      <c r="G1" s="23"/>
      <c r="H1" s="23"/>
      <c r="I1" s="23" t="s">
        <v>21</v>
      </c>
      <c r="J1" s="23"/>
      <c r="K1" s="23"/>
      <c r="L1" s="23"/>
      <c r="M1" s="23"/>
      <c r="N1" s="23"/>
      <c r="O1" s="23"/>
      <c r="P1" s="24"/>
      <c r="Q1" s="25"/>
      <c r="R1" s="29"/>
      <c r="S1" s="29"/>
      <c r="T1" s="29"/>
      <c r="U1" s="29"/>
    </row>
    <row r="2" spans="1:23" s="10" customFormat="1" ht="30" customHeight="1">
      <c r="A2" s="57" t="s">
        <v>15</v>
      </c>
      <c r="B2" s="95" t="s">
        <v>6</v>
      </c>
      <c r="C2" s="26"/>
      <c r="D2" s="26"/>
      <c r="E2" s="26"/>
      <c r="F2" s="26"/>
      <c r="G2" s="26"/>
      <c r="H2" s="23"/>
      <c r="I2" s="67" t="s">
        <v>22</v>
      </c>
      <c r="J2" s="26"/>
      <c r="K2" s="26"/>
      <c r="L2" s="26"/>
      <c r="M2" s="26"/>
      <c r="N2" s="26"/>
      <c r="O2" s="26"/>
      <c r="P2" s="55"/>
      <c r="Q2" s="27"/>
      <c r="V2" s="5"/>
      <c r="W2" s="11"/>
    </row>
    <row r="4" spans="1:23" ht="45.75" customHeight="1">
      <c r="A4" s="65"/>
      <c r="B4" s="127" t="s">
        <v>15</v>
      </c>
      <c r="C4" s="126" t="s">
        <v>6</v>
      </c>
      <c r="D4" s="124"/>
      <c r="E4" s="123" t="s">
        <v>2</v>
      </c>
      <c r="F4" s="123"/>
      <c r="G4" s="131" t="s">
        <v>3</v>
      </c>
      <c r="H4" s="123"/>
    </row>
    <row r="5" spans="1:23" s="62" customFormat="1" ht="45.75" customHeight="1">
      <c r="A5" s="63"/>
      <c r="B5" s="64"/>
      <c r="C5" s="64"/>
      <c r="D5" s="64" t="s">
        <v>95</v>
      </c>
      <c r="E5" s="130">
        <v>0.4662</v>
      </c>
      <c r="F5" s="130"/>
      <c r="G5" s="130">
        <v>0.29249999999999998</v>
      </c>
      <c r="H5" s="130"/>
    </row>
    <row r="6" spans="1:23" s="62" customFormat="1" ht="45.75" customHeight="1">
      <c r="A6" s="66"/>
      <c r="B6" s="129"/>
      <c r="C6" s="129"/>
      <c r="D6" s="129" t="s">
        <v>18</v>
      </c>
      <c r="E6" s="128">
        <f>E5</f>
        <v>0.4662</v>
      </c>
      <c r="F6" s="128"/>
      <c r="G6" s="125">
        <f>G5</f>
        <v>0.29249999999999998</v>
      </c>
      <c r="H6" s="128"/>
      <c r="J6" s="145"/>
      <c r="K6" s="145"/>
    </row>
    <row r="8" spans="1:23" ht="15.75">
      <c r="A8" s="179" t="s">
        <v>17</v>
      </c>
      <c r="B8" s="179"/>
      <c r="C8" s="179"/>
      <c r="D8" s="179"/>
      <c r="E8" s="179"/>
      <c r="F8" s="179"/>
      <c r="G8" s="179"/>
      <c r="H8" s="179"/>
    </row>
    <row r="13" spans="1:23">
      <c r="A13" t="s">
        <v>141</v>
      </c>
    </row>
    <row r="14" spans="1:23">
      <c r="A14" s="172">
        <v>30322523</v>
      </c>
    </row>
  </sheetData>
  <mergeCells count="1">
    <mergeCell ref="A8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AE153-6EA9-4F26-A580-808EFF823F43}">
  <dimension ref="A1:V261"/>
  <sheetViews>
    <sheetView showGridLines="0" zoomScale="80" zoomScaleNormal="80" workbookViewId="0">
      <selection activeCell="G10" sqref="G10:G12"/>
    </sheetView>
  </sheetViews>
  <sheetFormatPr defaultRowHeight="12.75"/>
  <cols>
    <col min="1" max="1" width="23" customWidth="1"/>
    <col min="2" max="2" width="8.140625" customWidth="1"/>
    <col min="3" max="3" width="12.42578125" style="82" customWidth="1"/>
    <col min="4" max="4" width="9.7109375" style="82" customWidth="1"/>
    <col min="5" max="5" width="11.42578125" customWidth="1"/>
    <col min="6" max="6" width="88.5703125" customWidth="1"/>
    <col min="7" max="7" width="29.42578125" style="173" customWidth="1"/>
    <col min="8" max="8" width="11.42578125" style="169" customWidth="1"/>
    <col min="9" max="9" width="9.140625" style="157"/>
    <col min="10" max="10" width="9.140625" style="82"/>
    <col min="11" max="11" width="14" style="82" customWidth="1"/>
    <col min="12" max="12" width="11.28515625" style="82" customWidth="1"/>
    <col min="13" max="13" width="11.140625" style="153" customWidth="1"/>
    <col min="14" max="15" width="11.140625" customWidth="1"/>
  </cols>
  <sheetData>
    <row r="1" spans="1:7">
      <c r="A1" t="s">
        <v>97</v>
      </c>
      <c r="B1" t="s">
        <v>98</v>
      </c>
    </row>
    <row r="2" spans="1:7">
      <c r="B2" t="s">
        <v>132</v>
      </c>
    </row>
    <row r="3" spans="1:7">
      <c r="A3" s="152" t="s">
        <v>99</v>
      </c>
      <c r="B3" s="152" t="s">
        <v>133</v>
      </c>
      <c r="C3" s="161"/>
      <c r="D3" s="161"/>
    </row>
    <row r="4" spans="1:7">
      <c r="A4" t="s">
        <v>100</v>
      </c>
      <c r="B4" t="s">
        <v>134</v>
      </c>
    </row>
    <row r="5" spans="1:7">
      <c r="A5" t="s">
        <v>101</v>
      </c>
      <c r="B5" t="s">
        <v>102</v>
      </c>
    </row>
    <row r="6" spans="1:7">
      <c r="A6" t="s">
        <v>103</v>
      </c>
      <c r="B6" t="s">
        <v>104</v>
      </c>
    </row>
    <row r="7" spans="1:7">
      <c r="A7" t="s">
        <v>105</v>
      </c>
    </row>
    <row r="8" spans="1:7">
      <c r="A8" t="s">
        <v>106</v>
      </c>
      <c r="B8" t="s">
        <v>107</v>
      </c>
    </row>
    <row r="9" spans="1:7">
      <c r="A9" t="s">
        <v>108</v>
      </c>
      <c r="B9" t="s">
        <v>109</v>
      </c>
    </row>
    <row r="10" spans="1:7">
      <c r="A10" t="s">
        <v>110</v>
      </c>
      <c r="B10" t="s">
        <v>111</v>
      </c>
    </row>
    <row r="11" spans="1:7">
      <c r="A11" t="s">
        <v>112</v>
      </c>
      <c r="B11" t="s">
        <v>113</v>
      </c>
    </row>
    <row r="12" spans="1:7">
      <c r="A12" t="s">
        <v>114</v>
      </c>
      <c r="B12" t="s">
        <v>98</v>
      </c>
      <c r="G12" s="174"/>
    </row>
    <row r="13" spans="1:7">
      <c r="A13" t="s">
        <v>98</v>
      </c>
      <c r="B13" t="s">
        <v>135</v>
      </c>
    </row>
    <row r="14" spans="1:7" hidden="1"/>
    <row r="15" spans="1:7" hidden="1"/>
    <row r="16" spans="1:7">
      <c r="A16" t="s">
        <v>115</v>
      </c>
      <c r="B16" t="s">
        <v>116</v>
      </c>
    </row>
    <row r="17" spans="1:22">
      <c r="A17" t="s">
        <v>117</v>
      </c>
      <c r="B17" t="s">
        <v>118</v>
      </c>
    </row>
    <row r="18" spans="1:22" hidden="1">
      <c r="G18" s="174"/>
    </row>
    <row r="19" spans="1:22" hidden="1"/>
    <row r="20" spans="1:22">
      <c r="A20" s="151"/>
      <c r="B20" s="151"/>
      <c r="C20" s="159"/>
      <c r="D20" s="159"/>
      <c r="E20" s="151"/>
      <c r="F20" s="151"/>
      <c r="G20" s="175"/>
      <c r="H20" s="170" t="s">
        <v>119</v>
      </c>
      <c r="I20" s="158" t="s">
        <v>120</v>
      </c>
      <c r="J20" s="159" t="s">
        <v>120</v>
      </c>
      <c r="K20" s="159" t="s">
        <v>120</v>
      </c>
      <c r="L20" s="159" t="s">
        <v>120</v>
      </c>
      <c r="M20" s="154" t="s">
        <v>120</v>
      </c>
      <c r="N20" s="151" t="s">
        <v>120</v>
      </c>
      <c r="O20" s="151" t="s">
        <v>120</v>
      </c>
    </row>
    <row r="21" spans="1:22">
      <c r="A21" s="152" t="s">
        <v>121</v>
      </c>
      <c r="B21" s="152" t="s">
        <v>124</v>
      </c>
      <c r="C21" s="165" t="s">
        <v>122</v>
      </c>
      <c r="D21" s="167" t="s">
        <v>123</v>
      </c>
      <c r="E21" s="152" t="s">
        <v>125</v>
      </c>
      <c r="F21" s="152" t="s">
        <v>126</v>
      </c>
      <c r="G21" s="176" t="s">
        <v>127</v>
      </c>
      <c r="H21" s="171" t="s">
        <v>136</v>
      </c>
      <c r="I21" s="160" t="s">
        <v>65</v>
      </c>
      <c r="J21" s="161" t="s">
        <v>137</v>
      </c>
      <c r="K21" s="161" t="s">
        <v>129</v>
      </c>
      <c r="L21" s="161" t="s">
        <v>128</v>
      </c>
      <c r="M21" s="155" t="s">
        <v>130</v>
      </c>
      <c r="N21" s="156" t="s">
        <v>138</v>
      </c>
      <c r="O21" s="156" t="s">
        <v>131</v>
      </c>
      <c r="P21" s="145"/>
      <c r="Q21" s="145"/>
      <c r="R21" s="145"/>
      <c r="S21" s="145"/>
      <c r="T21" s="145"/>
      <c r="U21" s="145"/>
      <c r="V21" s="145"/>
    </row>
    <row r="22" spans="1:22">
      <c r="A22">
        <v>1</v>
      </c>
      <c r="B22" t="s">
        <v>23</v>
      </c>
      <c r="C22" s="166">
        <v>44727</v>
      </c>
      <c r="D22" s="168">
        <v>0.50756944444444441</v>
      </c>
      <c r="E22" t="s">
        <v>25</v>
      </c>
      <c r="F22" s="164" t="s">
        <v>32</v>
      </c>
      <c r="G22" s="173" t="s">
        <v>36</v>
      </c>
      <c r="H22" s="177">
        <v>1.7361111111111112E-4</v>
      </c>
      <c r="I22" s="160">
        <v>1.56</v>
      </c>
      <c r="J22" s="82">
        <v>1.0900000000000001</v>
      </c>
      <c r="K22" s="162">
        <v>1.56</v>
      </c>
      <c r="L22" s="163">
        <v>472312</v>
      </c>
      <c r="M22" s="153">
        <v>1.5599999999999999E-2</v>
      </c>
      <c r="N22" s="153">
        <v>0</v>
      </c>
      <c r="O22" s="153">
        <v>0</v>
      </c>
      <c r="P22" s="145"/>
      <c r="Q22" s="145"/>
      <c r="R22" s="145"/>
      <c r="S22" s="145"/>
      <c r="T22" s="145"/>
      <c r="U22" s="145"/>
      <c r="V22" s="145"/>
    </row>
    <row r="23" spans="1:22">
      <c r="A23">
        <v>2</v>
      </c>
      <c r="B23" t="s">
        <v>23</v>
      </c>
      <c r="C23" s="166">
        <v>44727</v>
      </c>
      <c r="D23" s="168">
        <v>0.52486111111111111</v>
      </c>
      <c r="E23" t="s">
        <v>26</v>
      </c>
      <c r="F23" s="164" t="s">
        <v>32</v>
      </c>
      <c r="G23" s="173" t="s">
        <v>37</v>
      </c>
      <c r="H23" s="177">
        <v>1.7361111111111112E-4</v>
      </c>
      <c r="I23" s="160">
        <v>1.37</v>
      </c>
      <c r="J23" s="82">
        <v>0.96</v>
      </c>
      <c r="K23" s="162">
        <v>2.93</v>
      </c>
      <c r="L23" s="163">
        <v>416214</v>
      </c>
      <c r="M23" s="153">
        <v>1.9400000000000001E-2</v>
      </c>
      <c r="N23" s="153">
        <v>9.4999999999999998E-3</v>
      </c>
      <c r="O23" s="153">
        <v>0</v>
      </c>
      <c r="P23" s="145"/>
      <c r="Q23" s="145"/>
      <c r="R23" s="145"/>
      <c r="S23" s="145"/>
      <c r="T23" s="145"/>
      <c r="U23" s="145"/>
      <c r="V23" s="145"/>
    </row>
    <row r="24" spans="1:22">
      <c r="A24">
        <v>3</v>
      </c>
      <c r="B24" t="s">
        <v>23</v>
      </c>
      <c r="C24" s="166">
        <v>44727</v>
      </c>
      <c r="D24" s="168">
        <v>0.63211805555555556</v>
      </c>
      <c r="E24" t="s">
        <v>27</v>
      </c>
      <c r="F24" s="164" t="s">
        <v>33</v>
      </c>
      <c r="G24" s="173" t="s">
        <v>5</v>
      </c>
      <c r="H24" s="177">
        <v>4.0509259259259258E-4</v>
      </c>
      <c r="I24" s="160">
        <v>1.1399999999999999</v>
      </c>
      <c r="J24" s="82">
        <v>1.37</v>
      </c>
      <c r="K24" s="162">
        <v>4.07</v>
      </c>
      <c r="L24" s="163">
        <v>345232</v>
      </c>
      <c r="M24" s="153">
        <v>2.6499999999999999E-2</v>
      </c>
      <c r="N24" s="153">
        <v>1.17E-2</v>
      </c>
      <c r="O24" s="153">
        <v>1.5E-3</v>
      </c>
      <c r="P24" s="145"/>
      <c r="Q24" s="145"/>
      <c r="R24" s="145"/>
      <c r="S24" s="145"/>
      <c r="T24" s="145"/>
      <c r="U24" s="145"/>
      <c r="V24" s="145"/>
    </row>
    <row r="25" spans="1:22">
      <c r="A25">
        <v>4</v>
      </c>
      <c r="B25" t="s">
        <v>23</v>
      </c>
      <c r="C25" s="166">
        <v>44727</v>
      </c>
      <c r="D25" s="168">
        <v>0.64855324074074072</v>
      </c>
      <c r="E25" t="s">
        <v>27</v>
      </c>
      <c r="F25" s="164" t="s">
        <v>32</v>
      </c>
      <c r="G25" s="173" t="s">
        <v>38</v>
      </c>
      <c r="H25" s="177">
        <v>1.7361111111111112E-4</v>
      </c>
      <c r="I25" s="160">
        <v>1.31</v>
      </c>
      <c r="J25" s="82">
        <v>0.91</v>
      </c>
      <c r="K25" s="162">
        <v>5.38</v>
      </c>
      <c r="L25" s="163">
        <v>396093</v>
      </c>
      <c r="M25" s="153">
        <v>3.2000000000000001E-2</v>
      </c>
      <c r="N25" s="153">
        <v>1.6299999999999999E-2</v>
      </c>
      <c r="O25" s="153">
        <v>2.8E-3</v>
      </c>
      <c r="P25" s="145"/>
      <c r="Q25" s="145"/>
      <c r="R25" s="145"/>
      <c r="S25" s="145"/>
      <c r="T25" s="145"/>
      <c r="U25" s="145"/>
      <c r="V25" s="145"/>
    </row>
    <row r="26" spans="1:22">
      <c r="A26">
        <v>5</v>
      </c>
      <c r="B26" t="s">
        <v>23</v>
      </c>
      <c r="C26" s="166">
        <v>44727</v>
      </c>
      <c r="D26" s="168">
        <v>0.66810185185185178</v>
      </c>
      <c r="E26" t="s">
        <v>26</v>
      </c>
      <c r="F26" s="164" t="s">
        <v>33</v>
      </c>
      <c r="G26" s="173" t="s">
        <v>39</v>
      </c>
      <c r="H26" s="177">
        <v>4.0509259259259258E-4</v>
      </c>
      <c r="I26" s="160">
        <v>1.96</v>
      </c>
      <c r="J26" s="82">
        <v>2.36</v>
      </c>
      <c r="K26" s="162">
        <v>7.34</v>
      </c>
      <c r="L26" s="163">
        <v>595418</v>
      </c>
      <c r="M26" s="153">
        <v>4.1399999999999999E-2</v>
      </c>
      <c r="N26" s="153">
        <v>1.9400000000000001E-2</v>
      </c>
      <c r="O26" s="153">
        <v>7.1000000000000004E-3</v>
      </c>
      <c r="P26" s="145"/>
      <c r="Q26" s="145"/>
      <c r="R26" s="145"/>
      <c r="S26" s="145"/>
      <c r="T26" s="145"/>
      <c r="U26" s="145"/>
      <c r="V26" s="145"/>
    </row>
    <row r="27" spans="1:22">
      <c r="A27">
        <v>6</v>
      </c>
      <c r="B27" t="s">
        <v>23</v>
      </c>
      <c r="C27" s="166">
        <v>44727</v>
      </c>
      <c r="D27" s="168">
        <v>0.70166666666666666</v>
      </c>
      <c r="E27" t="s">
        <v>26</v>
      </c>
      <c r="F27" s="164" t="s">
        <v>33</v>
      </c>
      <c r="G27" s="173" t="s">
        <v>39</v>
      </c>
      <c r="H27" s="177">
        <v>4.0509259259259258E-4</v>
      </c>
      <c r="I27" s="160">
        <v>1.63</v>
      </c>
      <c r="J27" s="82">
        <v>1.96</v>
      </c>
      <c r="K27" s="162">
        <v>8.9700000000000006</v>
      </c>
      <c r="L27" s="163">
        <v>495308</v>
      </c>
      <c r="M27" s="153">
        <v>4.7300000000000002E-2</v>
      </c>
      <c r="N27" s="153">
        <v>2.35E-2</v>
      </c>
      <c r="O27" s="153">
        <v>8.6999999999999994E-3</v>
      </c>
      <c r="P27" s="145"/>
      <c r="Q27" s="145"/>
      <c r="R27" s="145"/>
      <c r="S27" s="145"/>
      <c r="T27" s="145"/>
      <c r="U27" s="145"/>
      <c r="V27" s="145"/>
    </row>
    <row r="28" spans="1:22">
      <c r="A28">
        <v>7</v>
      </c>
      <c r="B28" t="s">
        <v>23</v>
      </c>
      <c r="C28" s="166">
        <v>44727</v>
      </c>
      <c r="D28" s="168">
        <v>0.70557870370370368</v>
      </c>
      <c r="E28" t="s">
        <v>27</v>
      </c>
      <c r="F28" s="164" t="s">
        <v>33</v>
      </c>
      <c r="G28" s="173" t="s">
        <v>40</v>
      </c>
      <c r="H28" s="177">
        <v>4.0509259259259258E-4</v>
      </c>
      <c r="I28" s="160">
        <v>1.68</v>
      </c>
      <c r="J28" s="82">
        <v>2.02</v>
      </c>
      <c r="K28" s="162">
        <v>10.66</v>
      </c>
      <c r="L28" s="163">
        <v>510536</v>
      </c>
      <c r="M28" s="153">
        <v>4.9500000000000002E-2</v>
      </c>
      <c r="N28" s="153">
        <v>2.86E-2</v>
      </c>
      <c r="O28" s="153">
        <v>1.2200000000000001E-2</v>
      </c>
      <c r="P28" s="145"/>
      <c r="Q28" s="145"/>
      <c r="R28" s="145"/>
      <c r="S28" s="145"/>
      <c r="T28" s="145"/>
      <c r="U28" s="145"/>
      <c r="V28" s="145"/>
    </row>
    <row r="29" spans="1:22">
      <c r="A29">
        <v>8</v>
      </c>
      <c r="B29" t="s">
        <v>24</v>
      </c>
      <c r="C29" s="166">
        <v>44727</v>
      </c>
      <c r="D29" s="168">
        <v>0.70893518518518517</v>
      </c>
      <c r="E29" t="s">
        <v>26</v>
      </c>
      <c r="F29" s="164" t="s">
        <v>32</v>
      </c>
      <c r="G29" s="173" t="s">
        <v>41</v>
      </c>
      <c r="H29" s="177">
        <v>1.7361111111111112E-4</v>
      </c>
      <c r="I29" s="160">
        <v>1.65</v>
      </c>
      <c r="J29" s="82">
        <v>1.1599999999999999</v>
      </c>
      <c r="K29" s="162">
        <v>12.31</v>
      </c>
      <c r="L29" s="163">
        <v>500975</v>
      </c>
      <c r="M29" s="153">
        <v>6.1699999999999998E-2</v>
      </c>
      <c r="N29" s="153">
        <v>3.0499999999999999E-2</v>
      </c>
      <c r="O29" s="153">
        <v>1.3299999999999999E-2</v>
      </c>
      <c r="P29" s="145"/>
      <c r="Q29" s="145"/>
      <c r="R29" s="145"/>
      <c r="S29" s="145"/>
      <c r="T29" s="145"/>
      <c r="U29" s="145"/>
      <c r="V29" s="145"/>
    </row>
    <row r="30" spans="1:22">
      <c r="A30">
        <v>9</v>
      </c>
      <c r="B30" t="s">
        <v>23</v>
      </c>
      <c r="C30" s="166">
        <v>44727</v>
      </c>
      <c r="D30" s="168">
        <v>0.74185185185185187</v>
      </c>
      <c r="E30" t="s">
        <v>28</v>
      </c>
      <c r="F30" s="164" t="s">
        <v>32</v>
      </c>
      <c r="G30" s="173" t="s">
        <v>42</v>
      </c>
      <c r="H30" s="177">
        <v>1.7361111111111112E-4</v>
      </c>
      <c r="I30" s="160">
        <v>1.6</v>
      </c>
      <c r="J30" s="82">
        <v>1.1200000000000001</v>
      </c>
      <c r="K30" s="162">
        <v>13.91</v>
      </c>
      <c r="L30" s="163">
        <v>484515</v>
      </c>
      <c r="M30" s="153">
        <v>6.9199999999999998E-2</v>
      </c>
      <c r="N30" s="153">
        <v>3.2199999999999999E-2</v>
      </c>
      <c r="O30" s="153">
        <v>1.4999999999999999E-2</v>
      </c>
      <c r="P30" s="145"/>
      <c r="Q30" s="145"/>
      <c r="R30" s="145"/>
      <c r="S30" s="145"/>
      <c r="T30" s="145"/>
      <c r="U30" s="145"/>
      <c r="V30" s="145"/>
    </row>
    <row r="31" spans="1:22">
      <c r="A31">
        <v>10</v>
      </c>
      <c r="B31" t="s">
        <v>24</v>
      </c>
      <c r="C31" s="166">
        <v>44728</v>
      </c>
      <c r="D31" s="168">
        <v>0.57899305555555558</v>
      </c>
      <c r="E31" t="s">
        <v>26</v>
      </c>
      <c r="F31" s="164" t="s">
        <v>32</v>
      </c>
      <c r="G31" s="173" t="s">
        <v>41</v>
      </c>
      <c r="H31" s="177">
        <v>1.7361111111111112E-4</v>
      </c>
      <c r="I31" s="160">
        <v>1.28</v>
      </c>
      <c r="J31" s="82">
        <v>0.9</v>
      </c>
      <c r="K31" s="162">
        <v>15.18</v>
      </c>
      <c r="L31" s="163">
        <v>387722</v>
      </c>
      <c r="M31" s="153">
        <v>7.6700000000000004E-2</v>
      </c>
      <c r="N31" s="153">
        <v>3.4299999999999997E-2</v>
      </c>
      <c r="O31" s="153">
        <v>1.6400000000000001E-2</v>
      </c>
      <c r="P31" s="145"/>
      <c r="Q31" s="145"/>
      <c r="R31" s="145"/>
      <c r="S31" s="145"/>
      <c r="T31" s="145"/>
      <c r="U31" s="145"/>
      <c r="V31" s="145"/>
    </row>
    <row r="32" spans="1:22">
      <c r="A32">
        <v>11</v>
      </c>
      <c r="B32" t="s">
        <v>24</v>
      </c>
      <c r="C32" s="166">
        <v>44728</v>
      </c>
      <c r="D32" s="168">
        <v>0.63381944444444438</v>
      </c>
      <c r="E32" t="s">
        <v>28</v>
      </c>
      <c r="F32" s="164" t="s">
        <v>32</v>
      </c>
      <c r="G32" s="173" t="s">
        <v>43</v>
      </c>
      <c r="H32" s="177">
        <v>1.7361111111111112E-4</v>
      </c>
      <c r="I32" s="160">
        <v>2.52</v>
      </c>
      <c r="J32" s="82">
        <v>1.77</v>
      </c>
      <c r="K32" s="162">
        <v>17.71</v>
      </c>
      <c r="L32" s="163">
        <v>765457</v>
      </c>
      <c r="M32" s="153">
        <v>9.0399999999999994E-2</v>
      </c>
      <c r="N32" s="153">
        <v>3.9E-2</v>
      </c>
      <c r="O32" s="153">
        <v>1.9400000000000001E-2</v>
      </c>
      <c r="P32" s="145"/>
      <c r="Q32" s="145"/>
      <c r="R32" s="145"/>
      <c r="S32" s="145"/>
      <c r="T32" s="145"/>
      <c r="U32" s="145"/>
      <c r="V32" s="145"/>
    </row>
    <row r="33" spans="1:22">
      <c r="A33">
        <v>12</v>
      </c>
      <c r="B33" t="s">
        <v>23</v>
      </c>
      <c r="C33" s="166">
        <v>44728</v>
      </c>
      <c r="D33" s="168">
        <v>0.70462962962962961</v>
      </c>
      <c r="E33" t="s">
        <v>25</v>
      </c>
      <c r="F33" s="164" t="s">
        <v>33</v>
      </c>
      <c r="G33" s="173" t="s">
        <v>40</v>
      </c>
      <c r="H33" s="177">
        <v>4.0509259259259258E-4</v>
      </c>
      <c r="I33" s="160">
        <v>1.41</v>
      </c>
      <c r="J33" s="82">
        <v>1.69</v>
      </c>
      <c r="K33" s="162">
        <v>19.12</v>
      </c>
      <c r="L33" s="163">
        <v>426713</v>
      </c>
      <c r="M33" s="153">
        <v>9.69E-2</v>
      </c>
      <c r="N33" s="153">
        <v>4.07E-2</v>
      </c>
      <c r="O33" s="153">
        <v>2.1399999999999999E-2</v>
      </c>
      <c r="P33" s="145"/>
      <c r="Q33" s="145"/>
      <c r="R33" s="145"/>
      <c r="S33" s="145"/>
      <c r="T33" s="145"/>
      <c r="U33" s="145"/>
      <c r="V33" s="145"/>
    </row>
    <row r="34" spans="1:22">
      <c r="A34">
        <v>13</v>
      </c>
      <c r="B34" t="s">
        <v>23</v>
      </c>
      <c r="C34" s="166">
        <v>44728</v>
      </c>
      <c r="D34" s="168">
        <v>0.74184027777777783</v>
      </c>
      <c r="E34" t="s">
        <v>26</v>
      </c>
      <c r="F34" s="164" t="s">
        <v>33</v>
      </c>
      <c r="G34" s="173" t="s">
        <v>42</v>
      </c>
      <c r="H34" s="177">
        <v>4.0509259259259258E-4</v>
      </c>
      <c r="I34" s="160">
        <v>1.92</v>
      </c>
      <c r="J34" s="82">
        <v>2.2999999999999998</v>
      </c>
      <c r="K34" s="162">
        <v>21.04</v>
      </c>
      <c r="L34" s="163">
        <v>582378</v>
      </c>
      <c r="M34" s="153">
        <v>0.1043</v>
      </c>
      <c r="N34" s="153">
        <v>4.4699999999999997E-2</v>
      </c>
      <c r="O34" s="153">
        <v>2.24E-2</v>
      </c>
      <c r="P34" s="145"/>
      <c r="Q34" s="145"/>
      <c r="R34" s="145"/>
      <c r="S34" s="145"/>
      <c r="T34" s="145"/>
      <c r="U34" s="145"/>
      <c r="V34" s="145"/>
    </row>
    <row r="35" spans="1:22">
      <c r="A35">
        <v>14</v>
      </c>
      <c r="B35" t="s">
        <v>23</v>
      </c>
      <c r="C35" s="166">
        <v>44729</v>
      </c>
      <c r="D35" s="168">
        <v>0.52498842592592598</v>
      </c>
      <c r="E35" t="s">
        <v>26</v>
      </c>
      <c r="F35" s="164" t="s">
        <v>33</v>
      </c>
      <c r="G35" s="173" t="s">
        <v>37</v>
      </c>
      <c r="H35" s="177">
        <v>4.0509259259259258E-4</v>
      </c>
      <c r="I35" s="160">
        <v>1</v>
      </c>
      <c r="J35" s="82">
        <v>1.2</v>
      </c>
      <c r="K35" s="162">
        <v>22.04</v>
      </c>
      <c r="L35" s="163">
        <v>302803</v>
      </c>
      <c r="M35" s="153">
        <v>0.107</v>
      </c>
      <c r="N35" s="153">
        <v>4.6100000000000002E-2</v>
      </c>
      <c r="O35" s="153">
        <v>2.4E-2</v>
      </c>
      <c r="P35" s="145"/>
      <c r="Q35" s="145"/>
      <c r="R35" s="145"/>
      <c r="S35" s="145"/>
      <c r="T35" s="145"/>
      <c r="U35" s="145"/>
      <c r="V35" s="145"/>
    </row>
    <row r="36" spans="1:22">
      <c r="A36">
        <v>15</v>
      </c>
      <c r="B36" t="s">
        <v>23</v>
      </c>
      <c r="C36" s="166">
        <v>44729</v>
      </c>
      <c r="D36" s="168">
        <v>0.63218750000000001</v>
      </c>
      <c r="E36" t="s">
        <v>27</v>
      </c>
      <c r="F36" s="164" t="s">
        <v>32</v>
      </c>
      <c r="G36" s="173" t="s">
        <v>5</v>
      </c>
      <c r="H36" s="177">
        <v>1.7361111111111112E-4</v>
      </c>
      <c r="I36" s="160">
        <v>1.37</v>
      </c>
      <c r="J36" s="82">
        <v>0.96</v>
      </c>
      <c r="K36" s="162">
        <v>23.4</v>
      </c>
      <c r="L36" s="163">
        <v>414954</v>
      </c>
      <c r="M36" s="153">
        <v>0.1106</v>
      </c>
      <c r="N36" s="153">
        <v>4.8399999999999999E-2</v>
      </c>
      <c r="O36" s="153">
        <v>2.5399999999999999E-2</v>
      </c>
      <c r="P36" s="145"/>
      <c r="Q36" s="145"/>
      <c r="R36" s="145"/>
      <c r="S36" s="145"/>
      <c r="T36" s="145"/>
      <c r="U36" s="145"/>
      <c r="V36" s="145"/>
    </row>
    <row r="37" spans="1:22">
      <c r="A37">
        <v>16</v>
      </c>
      <c r="B37" t="s">
        <v>24</v>
      </c>
      <c r="C37" s="166">
        <v>44729</v>
      </c>
      <c r="D37" s="168">
        <v>0.66561342592592598</v>
      </c>
      <c r="E37" t="s">
        <v>26</v>
      </c>
      <c r="F37" s="164" t="s">
        <v>33</v>
      </c>
      <c r="G37" s="173" t="s">
        <v>44</v>
      </c>
      <c r="H37" s="177">
        <v>4.0509259259259258E-4</v>
      </c>
      <c r="I37" s="160">
        <v>0.44</v>
      </c>
      <c r="J37" s="82">
        <v>0.53</v>
      </c>
      <c r="K37" s="162">
        <v>23.84</v>
      </c>
      <c r="L37" s="163">
        <v>133117</v>
      </c>
      <c r="M37" s="153">
        <v>0.1125</v>
      </c>
      <c r="N37" s="153">
        <v>4.9700000000000001E-2</v>
      </c>
      <c r="O37" s="153">
        <v>2.58E-2</v>
      </c>
      <c r="P37" s="145"/>
      <c r="Q37" s="145"/>
      <c r="R37" s="145"/>
      <c r="S37" s="145"/>
      <c r="T37" s="145"/>
      <c r="U37" s="145"/>
      <c r="V37" s="145"/>
    </row>
    <row r="38" spans="1:22">
      <c r="A38">
        <v>17</v>
      </c>
      <c r="B38" t="s">
        <v>23</v>
      </c>
      <c r="C38" s="166">
        <v>44729</v>
      </c>
      <c r="D38" s="168">
        <v>0.66894675925925917</v>
      </c>
      <c r="E38" t="s">
        <v>26</v>
      </c>
      <c r="F38" s="164" t="s">
        <v>32</v>
      </c>
      <c r="G38" s="173" t="s">
        <v>39</v>
      </c>
      <c r="H38" s="177">
        <v>1.7361111111111112E-4</v>
      </c>
      <c r="I38" s="160">
        <v>1.89</v>
      </c>
      <c r="J38" s="82">
        <v>1.32</v>
      </c>
      <c r="K38" s="162">
        <v>25.73</v>
      </c>
      <c r="L38" s="163">
        <v>572817</v>
      </c>
      <c r="M38" s="153">
        <v>0.115</v>
      </c>
      <c r="N38" s="153">
        <v>5.4800000000000001E-2</v>
      </c>
      <c r="O38" s="153">
        <v>2.75E-2</v>
      </c>
      <c r="P38" s="145"/>
      <c r="Q38" s="145"/>
      <c r="R38" s="145"/>
      <c r="S38" s="145"/>
      <c r="T38" s="145"/>
      <c r="U38" s="145"/>
      <c r="V38" s="145"/>
    </row>
    <row r="39" spans="1:22">
      <c r="A39">
        <v>18</v>
      </c>
      <c r="B39" t="s">
        <v>23</v>
      </c>
      <c r="C39" s="166">
        <v>44729</v>
      </c>
      <c r="D39" s="168">
        <v>0.70185185185185184</v>
      </c>
      <c r="E39" t="s">
        <v>28</v>
      </c>
      <c r="F39" s="164" t="s">
        <v>32</v>
      </c>
      <c r="G39" s="173" t="s">
        <v>39</v>
      </c>
      <c r="H39" s="177">
        <v>1.7361111111111112E-4</v>
      </c>
      <c r="I39" s="160">
        <v>1.79</v>
      </c>
      <c r="J39" s="82">
        <v>1.25</v>
      </c>
      <c r="K39" s="162">
        <v>27.52</v>
      </c>
      <c r="L39" s="163">
        <v>542743</v>
      </c>
      <c r="M39" s="153">
        <v>0.1183</v>
      </c>
      <c r="N39" s="153">
        <v>5.5500000000000001E-2</v>
      </c>
      <c r="O39" s="153">
        <v>3.0200000000000001E-2</v>
      </c>
      <c r="P39" s="145"/>
      <c r="Q39" s="145"/>
      <c r="R39" s="145"/>
      <c r="S39" s="145"/>
      <c r="T39" s="145"/>
      <c r="U39" s="145"/>
      <c r="V39" s="145"/>
    </row>
    <row r="40" spans="1:22">
      <c r="A40">
        <v>19</v>
      </c>
      <c r="B40" t="s">
        <v>23</v>
      </c>
      <c r="C40" s="166">
        <v>44729</v>
      </c>
      <c r="D40" s="168">
        <v>0.70571759259259259</v>
      </c>
      <c r="E40" t="s">
        <v>27</v>
      </c>
      <c r="F40" s="164" t="s">
        <v>33</v>
      </c>
      <c r="G40" s="173" t="s">
        <v>40</v>
      </c>
      <c r="H40" s="177">
        <v>4.0509259259259258E-4</v>
      </c>
      <c r="I40" s="160">
        <v>2.13</v>
      </c>
      <c r="J40" s="82">
        <v>2.5499999999999998</v>
      </c>
      <c r="K40" s="162">
        <v>29.65</v>
      </c>
      <c r="L40" s="163">
        <v>645420</v>
      </c>
      <c r="M40" s="153">
        <v>0.1216</v>
      </c>
      <c r="N40" s="153">
        <v>5.91E-2</v>
      </c>
      <c r="O40" s="153">
        <v>3.1300000000000001E-2</v>
      </c>
      <c r="P40" s="145"/>
      <c r="Q40" s="145"/>
      <c r="R40" s="145"/>
      <c r="S40" s="145"/>
      <c r="T40" s="145"/>
      <c r="U40" s="145"/>
      <c r="V40" s="145"/>
    </row>
    <row r="41" spans="1:22">
      <c r="A41">
        <v>20</v>
      </c>
      <c r="B41" t="s">
        <v>24</v>
      </c>
      <c r="C41" s="166">
        <v>44729</v>
      </c>
      <c r="D41" s="168">
        <v>0.71013888888888888</v>
      </c>
      <c r="E41" t="s">
        <v>26</v>
      </c>
      <c r="F41" s="164" t="s">
        <v>33</v>
      </c>
      <c r="G41" s="173" t="s">
        <v>41</v>
      </c>
      <c r="H41" s="177">
        <v>4.0509259259259258E-4</v>
      </c>
      <c r="I41" s="160">
        <v>1.17</v>
      </c>
      <c r="J41" s="82">
        <v>1.41</v>
      </c>
      <c r="K41" s="162">
        <v>30.82</v>
      </c>
      <c r="L41" s="163">
        <v>355955</v>
      </c>
      <c r="M41" s="153">
        <v>0.12520000000000001</v>
      </c>
      <c r="N41" s="153">
        <v>6.25E-2</v>
      </c>
      <c r="O41" s="153">
        <v>3.3799999999999997E-2</v>
      </c>
      <c r="P41" s="145"/>
      <c r="Q41" s="145"/>
      <c r="R41" s="145"/>
      <c r="S41" s="145"/>
      <c r="T41" s="145"/>
      <c r="U41" s="145"/>
      <c r="V41" s="145"/>
    </row>
    <row r="42" spans="1:22">
      <c r="A42">
        <v>21</v>
      </c>
      <c r="B42" t="s">
        <v>24</v>
      </c>
      <c r="C42" s="166">
        <v>44730</v>
      </c>
      <c r="D42" s="168">
        <v>0.63156250000000003</v>
      </c>
      <c r="E42" t="s">
        <v>25</v>
      </c>
      <c r="F42" s="164" t="s">
        <v>33</v>
      </c>
      <c r="G42" s="173" t="s">
        <v>44</v>
      </c>
      <c r="H42" s="177">
        <v>4.0509259259259258E-4</v>
      </c>
      <c r="I42" s="160">
        <v>2.35</v>
      </c>
      <c r="J42" s="82">
        <v>2.82</v>
      </c>
      <c r="K42" s="162">
        <v>33.17</v>
      </c>
      <c r="L42" s="163">
        <v>711668</v>
      </c>
      <c r="M42" s="153">
        <v>0.1343</v>
      </c>
      <c r="N42" s="153">
        <v>6.6699999999999995E-2</v>
      </c>
      <c r="O42" s="153">
        <v>3.7999999999999999E-2</v>
      </c>
      <c r="P42" s="145"/>
      <c r="Q42" s="145"/>
      <c r="R42" s="145"/>
      <c r="S42" s="145"/>
      <c r="T42" s="145"/>
      <c r="U42" s="145"/>
      <c r="V42" s="145"/>
    </row>
    <row r="43" spans="1:22">
      <c r="A43">
        <v>22</v>
      </c>
      <c r="B43" t="s">
        <v>24</v>
      </c>
      <c r="C43" s="166">
        <v>44730</v>
      </c>
      <c r="D43" s="168">
        <v>0.63501157407407405</v>
      </c>
      <c r="E43" t="s">
        <v>25</v>
      </c>
      <c r="F43" s="164" t="s">
        <v>32</v>
      </c>
      <c r="G43" s="173" t="s">
        <v>45</v>
      </c>
      <c r="H43" s="177">
        <v>1.7361111111111112E-4</v>
      </c>
      <c r="I43" s="160">
        <v>1.8</v>
      </c>
      <c r="J43" s="82">
        <v>1.26</v>
      </c>
      <c r="K43" s="162">
        <v>34.97</v>
      </c>
      <c r="L43" s="163">
        <v>544538</v>
      </c>
      <c r="M43" s="153">
        <v>0.13500000000000001</v>
      </c>
      <c r="N43" s="153">
        <v>7.2499999999999995E-2</v>
      </c>
      <c r="O43" s="153">
        <v>4.1200000000000001E-2</v>
      </c>
      <c r="P43" s="145"/>
      <c r="Q43" s="145"/>
      <c r="R43" s="145"/>
      <c r="S43" s="145"/>
      <c r="T43" s="145"/>
      <c r="U43" s="145"/>
      <c r="V43" s="145"/>
    </row>
    <row r="44" spans="1:22">
      <c r="A44">
        <v>23</v>
      </c>
      <c r="B44" t="s">
        <v>23</v>
      </c>
      <c r="C44" s="166">
        <v>44730</v>
      </c>
      <c r="D44" s="168">
        <v>0.70422453703703702</v>
      </c>
      <c r="E44" t="s">
        <v>27</v>
      </c>
      <c r="F44" s="164" t="s">
        <v>33</v>
      </c>
      <c r="G44" s="173" t="s">
        <v>40</v>
      </c>
      <c r="H44" s="177">
        <v>4.0509259259259258E-4</v>
      </c>
      <c r="I44" s="160">
        <v>1.22</v>
      </c>
      <c r="J44" s="82">
        <v>1.46</v>
      </c>
      <c r="K44" s="162">
        <v>36.18</v>
      </c>
      <c r="L44" s="163">
        <v>369270</v>
      </c>
      <c r="M44" s="153">
        <v>0.13919999999999999</v>
      </c>
      <c r="N44" s="153">
        <v>7.3499999999999996E-2</v>
      </c>
      <c r="O44" s="153">
        <v>4.2799999999999998E-2</v>
      </c>
      <c r="P44" s="145"/>
      <c r="Q44" s="145"/>
      <c r="R44" s="145"/>
      <c r="S44" s="145"/>
      <c r="T44" s="145"/>
      <c r="U44" s="145"/>
      <c r="V44" s="145"/>
    </row>
    <row r="45" spans="1:22">
      <c r="A45">
        <v>24</v>
      </c>
      <c r="B45" t="s">
        <v>23</v>
      </c>
      <c r="C45" s="166">
        <v>44730</v>
      </c>
      <c r="D45" s="168">
        <v>0.72555555555555562</v>
      </c>
      <c r="E45" t="s">
        <v>25</v>
      </c>
      <c r="F45" s="164" t="s">
        <v>32</v>
      </c>
      <c r="G45" s="173" t="s">
        <v>5</v>
      </c>
      <c r="H45" s="177">
        <v>1.7361111111111112E-4</v>
      </c>
      <c r="I45" s="160">
        <v>2.3199999999999998</v>
      </c>
      <c r="J45" s="82">
        <v>1.62</v>
      </c>
      <c r="K45" s="162">
        <v>38.5</v>
      </c>
      <c r="L45" s="163">
        <v>703292</v>
      </c>
      <c r="M45" s="153">
        <v>0.1449</v>
      </c>
      <c r="N45" s="153">
        <v>7.9200000000000007E-2</v>
      </c>
      <c r="O45" s="153">
        <v>4.5400000000000003E-2</v>
      </c>
      <c r="P45" s="145"/>
      <c r="Q45" s="145"/>
      <c r="R45" s="145"/>
      <c r="S45" s="145"/>
      <c r="T45" s="145"/>
      <c r="U45" s="145"/>
      <c r="V45" s="145"/>
    </row>
    <row r="46" spans="1:22">
      <c r="A46">
        <v>25</v>
      </c>
      <c r="B46" t="s">
        <v>23</v>
      </c>
      <c r="C46" s="166">
        <v>44730</v>
      </c>
      <c r="D46" s="168">
        <v>0.73008101851851848</v>
      </c>
      <c r="E46" t="s">
        <v>26</v>
      </c>
      <c r="F46" s="164" t="s">
        <v>32</v>
      </c>
      <c r="G46" s="173" t="s">
        <v>42</v>
      </c>
      <c r="H46" s="177">
        <v>1.7361111111111112E-4</v>
      </c>
      <c r="I46" s="160">
        <v>2.4700000000000002</v>
      </c>
      <c r="J46" s="82">
        <v>1.73</v>
      </c>
      <c r="K46" s="162">
        <v>40.97</v>
      </c>
      <c r="L46" s="163">
        <v>749124</v>
      </c>
      <c r="M46" s="153">
        <v>0.14549999999999999</v>
      </c>
      <c r="N46" s="153">
        <v>8.5599999999999996E-2</v>
      </c>
      <c r="O46" s="153">
        <v>5.1200000000000002E-2</v>
      </c>
      <c r="P46" s="145"/>
      <c r="Q46" s="145"/>
      <c r="R46" s="145"/>
      <c r="S46" s="145"/>
      <c r="T46" s="145"/>
      <c r="U46" s="145"/>
      <c r="V46" s="145"/>
    </row>
    <row r="47" spans="1:22">
      <c r="A47">
        <v>26</v>
      </c>
      <c r="B47" t="s">
        <v>24</v>
      </c>
      <c r="C47" s="166">
        <v>44731</v>
      </c>
      <c r="D47" s="168">
        <v>0.57891203703703698</v>
      </c>
      <c r="E47" t="s">
        <v>26</v>
      </c>
      <c r="F47" s="164" t="s">
        <v>32</v>
      </c>
      <c r="G47" s="173" t="s">
        <v>41</v>
      </c>
      <c r="H47" s="177">
        <v>1.7361111111111112E-4</v>
      </c>
      <c r="I47" s="160">
        <v>0.88</v>
      </c>
      <c r="J47" s="82">
        <v>0.61</v>
      </c>
      <c r="K47" s="162">
        <v>41.85</v>
      </c>
      <c r="L47" s="163">
        <v>265650</v>
      </c>
      <c r="M47" s="153">
        <v>0.1484</v>
      </c>
      <c r="N47" s="153">
        <v>8.6800000000000002E-2</v>
      </c>
      <c r="O47" s="153">
        <v>5.2699999999999997E-2</v>
      </c>
      <c r="P47" s="145"/>
      <c r="Q47" s="145"/>
      <c r="R47" s="145"/>
      <c r="S47" s="145"/>
      <c r="T47" s="145"/>
      <c r="U47" s="145"/>
      <c r="V47" s="145"/>
    </row>
    <row r="48" spans="1:22">
      <c r="A48">
        <v>27</v>
      </c>
      <c r="B48" t="s">
        <v>24</v>
      </c>
      <c r="C48" s="166">
        <v>44731</v>
      </c>
      <c r="D48" s="168">
        <v>0.67082175925925924</v>
      </c>
      <c r="E48" t="s">
        <v>28</v>
      </c>
      <c r="F48" s="164" t="s">
        <v>32</v>
      </c>
      <c r="G48" s="173" t="s">
        <v>46</v>
      </c>
      <c r="H48" s="177">
        <v>1.7361111111111112E-4</v>
      </c>
      <c r="I48" s="160">
        <v>1.58</v>
      </c>
      <c r="J48" s="82">
        <v>1.1000000000000001</v>
      </c>
      <c r="K48" s="162">
        <v>43.43</v>
      </c>
      <c r="L48" s="163">
        <v>477684</v>
      </c>
      <c r="M48" s="153">
        <v>0.1532</v>
      </c>
      <c r="N48" s="153">
        <v>8.8900000000000007E-2</v>
      </c>
      <c r="O48" s="153">
        <v>5.3199999999999997E-2</v>
      </c>
      <c r="P48" s="145"/>
      <c r="Q48" s="145"/>
      <c r="R48" s="145"/>
      <c r="S48" s="145"/>
      <c r="T48" s="145"/>
      <c r="U48" s="145"/>
      <c r="V48" s="145"/>
    </row>
    <row r="49" spans="1:22">
      <c r="A49">
        <v>28</v>
      </c>
      <c r="B49" t="s">
        <v>24</v>
      </c>
      <c r="C49" s="166">
        <v>44731</v>
      </c>
      <c r="D49" s="168">
        <v>0.6723958333333333</v>
      </c>
      <c r="E49" t="s">
        <v>27</v>
      </c>
      <c r="F49" s="164" t="s">
        <v>32</v>
      </c>
      <c r="G49" s="173" t="s">
        <v>47</v>
      </c>
      <c r="H49" s="177">
        <v>1.7361111111111112E-4</v>
      </c>
      <c r="I49" s="160">
        <v>1.61</v>
      </c>
      <c r="J49" s="82">
        <v>1.1299999999999999</v>
      </c>
      <c r="K49" s="162">
        <v>45.04</v>
      </c>
      <c r="L49" s="163">
        <v>488697</v>
      </c>
      <c r="M49" s="153">
        <v>0.15359999999999999</v>
      </c>
      <c r="N49" s="153">
        <v>9.4100000000000003E-2</v>
      </c>
      <c r="O49" s="153">
        <v>5.5300000000000002E-2</v>
      </c>
      <c r="P49" s="145"/>
      <c r="Q49" s="145"/>
      <c r="R49" s="145"/>
      <c r="S49" s="145"/>
      <c r="T49" s="145"/>
      <c r="U49" s="145"/>
      <c r="V49" s="145"/>
    </row>
    <row r="50" spans="1:22">
      <c r="A50">
        <v>29</v>
      </c>
      <c r="B50" t="s">
        <v>23</v>
      </c>
      <c r="C50" s="166">
        <v>44731</v>
      </c>
      <c r="D50" s="168">
        <v>0.70438657407407401</v>
      </c>
      <c r="E50" t="s">
        <v>25</v>
      </c>
      <c r="F50" s="164" t="s">
        <v>33</v>
      </c>
      <c r="G50" s="173" t="s">
        <v>40</v>
      </c>
      <c r="H50" s="177">
        <v>4.0509259259259258E-4</v>
      </c>
      <c r="I50" s="160">
        <v>1.34</v>
      </c>
      <c r="J50" s="82">
        <v>1.61</v>
      </c>
      <c r="K50" s="162">
        <v>46.38</v>
      </c>
      <c r="L50" s="163">
        <v>406075</v>
      </c>
      <c r="M50" s="153">
        <v>0.15740000000000001</v>
      </c>
      <c r="N50" s="153">
        <v>9.5500000000000002E-2</v>
      </c>
      <c r="O50" s="153">
        <v>5.6599999999999998E-2</v>
      </c>
      <c r="P50" s="145"/>
      <c r="Q50" s="145"/>
      <c r="R50" s="145"/>
      <c r="S50" s="145"/>
      <c r="T50" s="145"/>
      <c r="U50" s="145"/>
      <c r="V50" s="145"/>
    </row>
    <row r="51" spans="1:22">
      <c r="A51">
        <v>30</v>
      </c>
      <c r="B51" t="s">
        <v>23</v>
      </c>
      <c r="C51" s="166">
        <v>44732</v>
      </c>
      <c r="D51" s="168">
        <v>0.6326504629629629</v>
      </c>
      <c r="E51" t="s">
        <v>26</v>
      </c>
      <c r="F51" s="164" t="s">
        <v>32</v>
      </c>
      <c r="G51" s="173" t="s">
        <v>5</v>
      </c>
      <c r="H51" s="177">
        <v>1.7361111111111112E-4</v>
      </c>
      <c r="I51" s="160">
        <v>2</v>
      </c>
      <c r="J51" s="82">
        <v>1.4</v>
      </c>
      <c r="K51" s="162">
        <v>48.38</v>
      </c>
      <c r="L51" s="163">
        <v>606005</v>
      </c>
      <c r="M51" s="153">
        <v>0.16270000000000001</v>
      </c>
      <c r="N51" s="153">
        <v>9.8199999999999996E-2</v>
      </c>
      <c r="O51" s="153">
        <v>5.8799999999999998E-2</v>
      </c>
      <c r="P51" s="145"/>
      <c r="Q51" s="145"/>
      <c r="R51" s="145"/>
      <c r="S51" s="145"/>
      <c r="T51" s="145"/>
      <c r="U51" s="145"/>
      <c r="V51" s="145"/>
    </row>
    <row r="52" spans="1:22">
      <c r="A52">
        <v>31</v>
      </c>
      <c r="B52" t="s">
        <v>23</v>
      </c>
      <c r="C52" s="166">
        <v>44732</v>
      </c>
      <c r="D52" s="168">
        <v>0.64862268518518518</v>
      </c>
      <c r="E52" t="s">
        <v>27</v>
      </c>
      <c r="F52" s="164" t="s">
        <v>33</v>
      </c>
      <c r="G52" s="173" t="s">
        <v>38</v>
      </c>
      <c r="H52" s="177">
        <v>4.0509259259259258E-4</v>
      </c>
      <c r="I52" s="160">
        <v>1.57</v>
      </c>
      <c r="J52" s="82">
        <v>1.88</v>
      </c>
      <c r="K52" s="162">
        <v>49.95</v>
      </c>
      <c r="L52" s="163">
        <v>476044</v>
      </c>
      <c r="M52" s="153">
        <v>0.16439999999999999</v>
      </c>
      <c r="N52" s="153">
        <v>0.1003</v>
      </c>
      <c r="O52" s="153">
        <v>0.06</v>
      </c>
      <c r="P52" s="145"/>
      <c r="Q52" s="145"/>
      <c r="R52" s="145"/>
      <c r="S52" s="145"/>
      <c r="T52" s="145"/>
      <c r="U52" s="145"/>
      <c r="V52" s="145"/>
    </row>
    <row r="53" spans="1:22">
      <c r="A53">
        <v>32</v>
      </c>
      <c r="B53" t="s">
        <v>23</v>
      </c>
      <c r="C53" s="166">
        <v>44732</v>
      </c>
      <c r="D53" s="168">
        <v>0.70103009259259252</v>
      </c>
      <c r="E53" t="s">
        <v>25</v>
      </c>
      <c r="F53" s="164" t="s">
        <v>32</v>
      </c>
      <c r="G53" s="173" t="s">
        <v>39</v>
      </c>
      <c r="H53" s="177">
        <v>1.7361111111111112E-4</v>
      </c>
      <c r="I53" s="160">
        <v>2.25</v>
      </c>
      <c r="J53" s="82">
        <v>1.58</v>
      </c>
      <c r="K53" s="162">
        <v>52.2</v>
      </c>
      <c r="L53" s="163">
        <v>682800</v>
      </c>
      <c r="M53" s="153">
        <v>0.1706</v>
      </c>
      <c r="N53" s="153">
        <v>0.1024</v>
      </c>
      <c r="O53" s="153">
        <v>6.1800000000000001E-2</v>
      </c>
      <c r="P53" s="145"/>
      <c r="Q53" s="145"/>
      <c r="R53" s="145"/>
      <c r="S53" s="145"/>
      <c r="T53" s="145"/>
      <c r="U53" s="145"/>
      <c r="V53" s="145"/>
    </row>
    <row r="54" spans="1:22">
      <c r="A54">
        <v>33</v>
      </c>
      <c r="B54" t="s">
        <v>23</v>
      </c>
      <c r="C54" s="166">
        <v>44732</v>
      </c>
      <c r="D54" s="168">
        <v>0.70540509259259254</v>
      </c>
      <c r="E54" t="s">
        <v>25</v>
      </c>
      <c r="F54" s="164" t="s">
        <v>33</v>
      </c>
      <c r="G54" s="173" t="s">
        <v>40</v>
      </c>
      <c r="H54" s="177">
        <v>4.0509259259259258E-4</v>
      </c>
      <c r="I54" s="160">
        <v>2.33</v>
      </c>
      <c r="J54" s="82">
        <v>2.79</v>
      </c>
      <c r="K54" s="162">
        <v>54.52</v>
      </c>
      <c r="L54" s="163">
        <v>705139</v>
      </c>
      <c r="M54" s="153">
        <v>0.1734</v>
      </c>
      <c r="N54" s="153">
        <v>0.1071</v>
      </c>
      <c r="O54" s="153">
        <v>6.4000000000000001E-2</v>
      </c>
      <c r="P54" s="145"/>
      <c r="Q54" s="145"/>
      <c r="R54" s="145"/>
      <c r="S54" s="145"/>
      <c r="T54" s="145"/>
      <c r="U54" s="145"/>
      <c r="V54" s="145"/>
    </row>
    <row r="55" spans="1:22">
      <c r="A55">
        <v>34</v>
      </c>
      <c r="B55" t="s">
        <v>24</v>
      </c>
      <c r="C55" s="166">
        <v>44732</v>
      </c>
      <c r="D55" s="168">
        <v>0.71197916666666661</v>
      </c>
      <c r="E55" t="s">
        <v>26</v>
      </c>
      <c r="F55" s="164" t="s">
        <v>32</v>
      </c>
      <c r="G55" s="173" t="s">
        <v>41</v>
      </c>
      <c r="H55" s="177">
        <v>1.7361111111111112E-4</v>
      </c>
      <c r="I55" s="160">
        <v>1.31</v>
      </c>
      <c r="J55" s="82">
        <v>0.92</v>
      </c>
      <c r="K55" s="162">
        <v>55.83</v>
      </c>
      <c r="L55" s="163">
        <v>397245</v>
      </c>
      <c r="M55" s="153">
        <v>0.1764</v>
      </c>
      <c r="N55" s="153">
        <v>0.10920000000000001</v>
      </c>
      <c r="O55" s="153">
        <v>6.5600000000000006E-2</v>
      </c>
      <c r="P55" s="145"/>
      <c r="Q55" s="145"/>
      <c r="R55" s="145"/>
      <c r="S55" s="145"/>
      <c r="T55" s="145"/>
      <c r="U55" s="145"/>
      <c r="V55" s="145"/>
    </row>
    <row r="56" spans="1:22">
      <c r="A56">
        <v>35</v>
      </c>
      <c r="B56" t="s">
        <v>23</v>
      </c>
      <c r="C56" s="166">
        <v>44732</v>
      </c>
      <c r="D56" s="168">
        <v>0.74017361111111113</v>
      </c>
      <c r="E56" t="s">
        <v>26</v>
      </c>
      <c r="F56" s="164" t="s">
        <v>32</v>
      </c>
      <c r="G56" s="173" t="s">
        <v>42</v>
      </c>
      <c r="H56" s="177">
        <v>1.7361111111111112E-4</v>
      </c>
      <c r="I56" s="160">
        <v>2.66</v>
      </c>
      <c r="J56" s="82">
        <v>1.87</v>
      </c>
      <c r="K56" s="162">
        <v>58.5</v>
      </c>
      <c r="L56" s="163">
        <v>807999</v>
      </c>
      <c r="M56" s="153">
        <v>0.18410000000000001</v>
      </c>
      <c r="N56" s="153">
        <v>0.1143</v>
      </c>
      <c r="O56" s="153">
        <v>6.93E-2</v>
      </c>
      <c r="P56" s="145"/>
      <c r="Q56" s="145"/>
      <c r="R56" s="145"/>
      <c r="S56" s="145"/>
      <c r="T56" s="145"/>
      <c r="U56" s="145"/>
      <c r="V56" s="145"/>
    </row>
    <row r="57" spans="1:22">
      <c r="A57">
        <v>36</v>
      </c>
      <c r="B57" t="s">
        <v>23</v>
      </c>
      <c r="C57" s="166">
        <v>44733</v>
      </c>
      <c r="D57" s="168">
        <v>0.49583333333333335</v>
      </c>
      <c r="E57" t="s">
        <v>27</v>
      </c>
      <c r="F57" s="164" t="s">
        <v>32</v>
      </c>
      <c r="G57" s="173" t="s">
        <v>48</v>
      </c>
      <c r="H57" s="177">
        <v>1.7361111111111112E-4</v>
      </c>
      <c r="I57" s="160">
        <v>0.92</v>
      </c>
      <c r="J57" s="82">
        <v>0.64</v>
      </c>
      <c r="K57" s="162">
        <v>59.42</v>
      </c>
      <c r="L57" s="163">
        <v>279340</v>
      </c>
      <c r="M57" s="153">
        <v>0.186</v>
      </c>
      <c r="N57" s="153">
        <v>0.1153</v>
      </c>
      <c r="O57" s="153">
        <v>7.0099999999999996E-2</v>
      </c>
      <c r="P57" s="145"/>
      <c r="Q57" s="145"/>
      <c r="R57" s="145"/>
      <c r="S57" s="145"/>
      <c r="T57" s="145"/>
      <c r="U57" s="145"/>
      <c r="V57" s="145"/>
    </row>
    <row r="58" spans="1:22">
      <c r="A58">
        <v>37</v>
      </c>
      <c r="B58" t="s">
        <v>23</v>
      </c>
      <c r="C58" s="166">
        <v>44733</v>
      </c>
      <c r="D58" s="168">
        <v>0.63202546296296302</v>
      </c>
      <c r="E58" t="s">
        <v>27</v>
      </c>
      <c r="F58" s="164" t="s">
        <v>33</v>
      </c>
      <c r="G58" s="173" t="s">
        <v>5</v>
      </c>
      <c r="H58" s="177">
        <v>4.0509259259259258E-4</v>
      </c>
      <c r="I58" s="160">
        <v>1.34</v>
      </c>
      <c r="J58" s="82">
        <v>1.61</v>
      </c>
      <c r="K58" s="162">
        <v>60.76</v>
      </c>
      <c r="L58" s="163">
        <v>406988</v>
      </c>
      <c r="M58" s="153">
        <v>0.18890000000000001</v>
      </c>
      <c r="N58" s="153">
        <v>0.1167</v>
      </c>
      <c r="O58" s="153">
        <v>7.1099999999999997E-2</v>
      </c>
      <c r="P58" s="145"/>
      <c r="Q58" s="145"/>
      <c r="R58" s="145"/>
      <c r="S58" s="145"/>
      <c r="T58" s="145"/>
      <c r="U58" s="145"/>
      <c r="V58" s="145"/>
    </row>
    <row r="59" spans="1:22">
      <c r="A59">
        <v>38</v>
      </c>
      <c r="B59" t="s">
        <v>23</v>
      </c>
      <c r="C59" s="166">
        <v>44733</v>
      </c>
      <c r="D59" s="168">
        <v>0.64903935185185191</v>
      </c>
      <c r="E59" t="s">
        <v>26</v>
      </c>
      <c r="F59" s="164" t="s">
        <v>33</v>
      </c>
      <c r="G59" s="173" t="s">
        <v>38</v>
      </c>
      <c r="H59" s="177">
        <v>4.0509259259259258E-4</v>
      </c>
      <c r="I59" s="160">
        <v>1.46</v>
      </c>
      <c r="J59" s="82">
        <v>1.76</v>
      </c>
      <c r="K59" s="162">
        <v>62.22</v>
      </c>
      <c r="L59" s="163">
        <v>443863</v>
      </c>
      <c r="M59" s="153">
        <v>0.1898</v>
      </c>
      <c r="N59" s="153">
        <v>0.1191</v>
      </c>
      <c r="O59" s="153">
        <v>7.3099999999999998E-2</v>
      </c>
      <c r="P59" s="145"/>
      <c r="Q59" s="145"/>
      <c r="R59" s="145"/>
      <c r="S59" s="145"/>
      <c r="T59" s="145"/>
      <c r="U59" s="145"/>
      <c r="V59" s="145"/>
    </row>
    <row r="60" spans="1:22">
      <c r="A60">
        <v>39</v>
      </c>
      <c r="B60" t="s">
        <v>23</v>
      </c>
      <c r="C60" s="166">
        <v>44733</v>
      </c>
      <c r="D60" s="168">
        <v>0.66952546296296289</v>
      </c>
      <c r="E60" t="s">
        <v>26</v>
      </c>
      <c r="F60" s="164" t="s">
        <v>32</v>
      </c>
      <c r="G60" s="173" t="s">
        <v>39</v>
      </c>
      <c r="H60" s="177">
        <v>1.7361111111111112E-4</v>
      </c>
      <c r="I60" s="160">
        <v>2.2000000000000002</v>
      </c>
      <c r="J60" s="82">
        <v>1.54</v>
      </c>
      <c r="K60" s="162">
        <v>64.430000000000007</v>
      </c>
      <c r="L60" s="163">
        <v>668074</v>
      </c>
      <c r="M60" s="153">
        <v>0.19189999999999999</v>
      </c>
      <c r="N60" s="153">
        <v>0.1207</v>
      </c>
      <c r="O60" s="153">
        <v>7.5499999999999998E-2</v>
      </c>
      <c r="P60" s="145"/>
      <c r="Q60" s="145"/>
      <c r="R60" s="145"/>
      <c r="S60" s="145"/>
      <c r="T60" s="145"/>
      <c r="U60" s="145"/>
      <c r="V60" s="145"/>
    </row>
    <row r="61" spans="1:22">
      <c r="A61">
        <v>40</v>
      </c>
      <c r="B61" t="s">
        <v>23</v>
      </c>
      <c r="C61" s="166">
        <v>44733</v>
      </c>
      <c r="D61" s="168">
        <v>0.70077546296296289</v>
      </c>
      <c r="E61" t="s">
        <v>25</v>
      </c>
      <c r="F61" s="164" t="s">
        <v>32</v>
      </c>
      <c r="G61" s="173" t="s">
        <v>39</v>
      </c>
      <c r="H61" s="177">
        <v>1.7361111111111112E-4</v>
      </c>
      <c r="I61" s="160">
        <v>1.62</v>
      </c>
      <c r="J61" s="82">
        <v>1.1299999999999999</v>
      </c>
      <c r="K61" s="162">
        <v>66.040000000000006</v>
      </c>
      <c r="L61" s="163">
        <v>489781</v>
      </c>
      <c r="M61" s="153">
        <v>0.19359999999999999</v>
      </c>
      <c r="N61" s="153">
        <v>0.12089999999999999</v>
      </c>
      <c r="O61" s="153">
        <v>7.6799999999999993E-2</v>
      </c>
      <c r="P61" s="145"/>
      <c r="Q61" s="145"/>
      <c r="R61" s="145"/>
      <c r="S61" s="145"/>
      <c r="T61" s="145"/>
      <c r="U61" s="145"/>
      <c r="V61" s="145"/>
    </row>
    <row r="62" spans="1:22">
      <c r="A62">
        <v>41</v>
      </c>
      <c r="B62" t="s">
        <v>23</v>
      </c>
      <c r="C62" s="166">
        <v>44733</v>
      </c>
      <c r="D62" s="168">
        <v>0.70561342592592602</v>
      </c>
      <c r="E62" t="s">
        <v>27</v>
      </c>
      <c r="F62" s="164" t="s">
        <v>33</v>
      </c>
      <c r="G62" s="173" t="s">
        <v>40</v>
      </c>
      <c r="H62" s="177">
        <v>4.0509259259259258E-4</v>
      </c>
      <c r="I62" s="160">
        <v>1.82</v>
      </c>
      <c r="J62" s="82">
        <v>2.1800000000000002</v>
      </c>
      <c r="K62" s="162">
        <v>67.86</v>
      </c>
      <c r="L62" s="163">
        <v>550865</v>
      </c>
      <c r="M62" s="153">
        <v>0.19470000000000001</v>
      </c>
      <c r="N62" s="153">
        <v>0.12239999999999999</v>
      </c>
      <c r="O62" s="153">
        <v>7.7499999999999999E-2</v>
      </c>
      <c r="P62" s="145"/>
      <c r="Q62" s="145"/>
      <c r="R62" s="145"/>
      <c r="S62" s="145"/>
      <c r="T62" s="145"/>
      <c r="U62" s="145"/>
      <c r="V62" s="145"/>
    </row>
    <row r="63" spans="1:22">
      <c r="A63">
        <v>42</v>
      </c>
      <c r="B63" t="s">
        <v>24</v>
      </c>
      <c r="C63" s="166">
        <v>44733</v>
      </c>
      <c r="D63" s="168">
        <v>0.70917824074074076</v>
      </c>
      <c r="E63" t="s">
        <v>26</v>
      </c>
      <c r="F63" s="164" t="s">
        <v>32</v>
      </c>
      <c r="G63" s="173" t="s">
        <v>41</v>
      </c>
      <c r="H63" s="177">
        <v>1.7361111111111112E-4</v>
      </c>
      <c r="I63" s="160">
        <v>1.69</v>
      </c>
      <c r="J63" s="82">
        <v>1.19</v>
      </c>
      <c r="K63" s="162">
        <v>69.55</v>
      </c>
      <c r="L63" s="163">
        <v>513373</v>
      </c>
      <c r="M63" s="153">
        <v>0.19800000000000001</v>
      </c>
      <c r="N63" s="153">
        <v>0.125</v>
      </c>
      <c r="O63" s="153">
        <v>7.9600000000000004E-2</v>
      </c>
      <c r="P63" s="145"/>
      <c r="Q63" s="145"/>
      <c r="R63" s="145"/>
      <c r="S63" s="145"/>
      <c r="T63" s="145"/>
      <c r="U63" s="145"/>
      <c r="V63" s="145"/>
    </row>
    <row r="64" spans="1:22">
      <c r="A64">
        <v>43</v>
      </c>
      <c r="B64" t="s">
        <v>23</v>
      </c>
      <c r="C64" s="166">
        <v>44733</v>
      </c>
      <c r="D64" s="168">
        <v>0.74186342592592591</v>
      </c>
      <c r="E64" t="s">
        <v>26</v>
      </c>
      <c r="F64" s="164" t="s">
        <v>32</v>
      </c>
      <c r="G64" s="173" t="s">
        <v>42</v>
      </c>
      <c r="H64" s="177">
        <v>1.7361111111111112E-4</v>
      </c>
      <c r="I64" s="160">
        <v>2.15</v>
      </c>
      <c r="J64" s="82">
        <v>1.51</v>
      </c>
      <c r="K64" s="162">
        <v>71.709999999999994</v>
      </c>
      <c r="L64" s="163">
        <v>653431</v>
      </c>
      <c r="M64" s="153">
        <v>0.20200000000000001</v>
      </c>
      <c r="N64" s="153">
        <v>0.12820000000000001</v>
      </c>
      <c r="O64" s="153">
        <v>8.1799999999999998E-2</v>
      </c>
      <c r="P64" s="145"/>
      <c r="Q64" s="145"/>
      <c r="R64" s="145"/>
      <c r="S64" s="145"/>
      <c r="T64" s="145"/>
      <c r="U64" s="145"/>
      <c r="V64" s="145"/>
    </row>
    <row r="65" spans="1:22">
      <c r="A65">
        <v>44</v>
      </c>
      <c r="B65" t="s">
        <v>23</v>
      </c>
      <c r="C65" s="166">
        <v>44734</v>
      </c>
      <c r="D65" s="168">
        <v>0.49630787037037033</v>
      </c>
      <c r="E65" t="s">
        <v>25</v>
      </c>
      <c r="F65" s="164" t="s">
        <v>33</v>
      </c>
      <c r="G65" s="173" t="s">
        <v>48</v>
      </c>
      <c r="H65" s="177">
        <v>4.0509259259259258E-4</v>
      </c>
      <c r="I65" s="160">
        <v>0.69</v>
      </c>
      <c r="J65" s="82">
        <v>0.83</v>
      </c>
      <c r="K65" s="162">
        <v>72.400000000000006</v>
      </c>
      <c r="L65" s="163">
        <v>208825</v>
      </c>
      <c r="M65" s="153">
        <v>0.2039</v>
      </c>
      <c r="N65" s="153">
        <v>0.12920000000000001</v>
      </c>
      <c r="O65" s="153">
        <v>8.2100000000000006E-2</v>
      </c>
      <c r="P65" s="145"/>
      <c r="Q65" s="145"/>
      <c r="R65" s="145"/>
      <c r="S65" s="145"/>
      <c r="T65" s="145"/>
      <c r="U65" s="145"/>
      <c r="V65" s="145"/>
    </row>
    <row r="66" spans="1:22">
      <c r="A66">
        <v>45</v>
      </c>
      <c r="B66" t="s">
        <v>23</v>
      </c>
      <c r="C66" s="166">
        <v>44734</v>
      </c>
      <c r="D66" s="168">
        <v>0.63260416666666663</v>
      </c>
      <c r="E66" t="s">
        <v>25</v>
      </c>
      <c r="F66" s="164" t="s">
        <v>32</v>
      </c>
      <c r="G66" s="173" t="s">
        <v>5</v>
      </c>
      <c r="H66" s="177">
        <v>1.7361111111111112E-4</v>
      </c>
      <c r="I66" s="160">
        <v>1.87</v>
      </c>
      <c r="J66" s="82">
        <v>1.31</v>
      </c>
      <c r="K66" s="162">
        <v>74.27</v>
      </c>
      <c r="L66" s="163">
        <v>567146</v>
      </c>
      <c r="M66" s="153">
        <v>0.20630000000000001</v>
      </c>
      <c r="N66" s="153">
        <v>0.13039999999999999</v>
      </c>
      <c r="O66" s="153">
        <v>8.3099999999999993E-2</v>
      </c>
      <c r="P66" s="145"/>
      <c r="Q66" s="145"/>
      <c r="R66" s="145"/>
      <c r="S66" s="145"/>
      <c r="T66" s="145"/>
      <c r="U66" s="145"/>
      <c r="V66" s="145"/>
    </row>
    <row r="67" spans="1:22">
      <c r="A67">
        <v>46</v>
      </c>
      <c r="B67" t="s">
        <v>23</v>
      </c>
      <c r="C67" s="166">
        <v>44734</v>
      </c>
      <c r="D67" s="168">
        <v>0.63582175925925932</v>
      </c>
      <c r="E67" t="s">
        <v>27</v>
      </c>
      <c r="F67" s="164" t="s">
        <v>33</v>
      </c>
      <c r="G67" s="173" t="s">
        <v>5</v>
      </c>
      <c r="H67" s="177">
        <v>4.0509259259259258E-4</v>
      </c>
      <c r="I67" s="160">
        <v>1.58</v>
      </c>
      <c r="J67" s="82">
        <v>1.89</v>
      </c>
      <c r="K67" s="162">
        <v>75.84</v>
      </c>
      <c r="L67" s="163">
        <v>477586</v>
      </c>
      <c r="M67" s="153">
        <v>0.20699999999999999</v>
      </c>
      <c r="N67" s="153">
        <v>0.1326</v>
      </c>
      <c r="O67" s="153">
        <v>8.4099999999999994E-2</v>
      </c>
      <c r="P67" s="145"/>
      <c r="Q67" s="145"/>
      <c r="R67" s="145"/>
      <c r="S67" s="145"/>
      <c r="T67" s="145"/>
      <c r="U67" s="145"/>
      <c r="V67" s="145"/>
    </row>
    <row r="68" spans="1:22">
      <c r="A68">
        <v>47</v>
      </c>
      <c r="B68" t="s">
        <v>24</v>
      </c>
      <c r="C68" s="166">
        <v>44734</v>
      </c>
      <c r="D68" s="168">
        <v>0.66592592592592592</v>
      </c>
      <c r="E68" t="s">
        <v>28</v>
      </c>
      <c r="F68" s="164" t="s">
        <v>33</v>
      </c>
      <c r="G68" s="173" t="s">
        <v>44</v>
      </c>
      <c r="H68" s="177">
        <v>4.0509259259259258E-4</v>
      </c>
      <c r="I68" s="160">
        <v>0.98</v>
      </c>
      <c r="J68" s="82">
        <v>1.18</v>
      </c>
      <c r="K68" s="162">
        <v>76.819999999999993</v>
      </c>
      <c r="L68" s="163">
        <v>297391</v>
      </c>
      <c r="M68" s="153">
        <v>0.2087</v>
      </c>
      <c r="N68" s="153">
        <v>0.1333</v>
      </c>
      <c r="O68" s="153">
        <v>8.6099999999999996E-2</v>
      </c>
      <c r="P68" s="145"/>
      <c r="Q68" s="145"/>
      <c r="R68" s="145"/>
      <c r="S68" s="145"/>
      <c r="T68" s="145"/>
      <c r="U68" s="145"/>
      <c r="V68" s="145"/>
    </row>
    <row r="69" spans="1:22">
      <c r="A69">
        <v>48</v>
      </c>
      <c r="B69" t="s">
        <v>24</v>
      </c>
      <c r="C69" s="166">
        <v>44734</v>
      </c>
      <c r="D69" s="168">
        <v>0.6885648148148148</v>
      </c>
      <c r="E69" t="s">
        <v>28</v>
      </c>
      <c r="F69" s="164" t="s">
        <v>32</v>
      </c>
      <c r="G69" s="173" t="s">
        <v>44</v>
      </c>
      <c r="H69" s="177">
        <v>1.7361111111111112E-4</v>
      </c>
      <c r="I69" s="160">
        <v>2.38</v>
      </c>
      <c r="J69" s="82">
        <v>1.67</v>
      </c>
      <c r="K69" s="162">
        <v>79.209999999999994</v>
      </c>
      <c r="L69" s="163">
        <v>722551</v>
      </c>
      <c r="M69" s="153">
        <v>0.21149999999999999</v>
      </c>
      <c r="N69" s="153">
        <v>0.1366</v>
      </c>
      <c r="O69" s="153">
        <v>8.9399999999999993E-2</v>
      </c>
      <c r="P69" s="145"/>
      <c r="Q69" s="145"/>
      <c r="R69" s="145"/>
      <c r="S69" s="145"/>
      <c r="T69" s="145"/>
      <c r="U69" s="145"/>
      <c r="V69" s="145"/>
    </row>
    <row r="70" spans="1:22">
      <c r="A70">
        <v>49</v>
      </c>
      <c r="B70" t="s">
        <v>24</v>
      </c>
      <c r="C70" s="166">
        <v>44734</v>
      </c>
      <c r="D70" s="168">
        <v>0.6899305555555556</v>
      </c>
      <c r="E70" t="s">
        <v>25</v>
      </c>
      <c r="F70" s="164" t="s">
        <v>32</v>
      </c>
      <c r="G70" s="173" t="s">
        <v>41</v>
      </c>
      <c r="H70" s="177">
        <v>1.7361111111111112E-4</v>
      </c>
      <c r="I70" s="160">
        <v>2.38</v>
      </c>
      <c r="J70" s="82">
        <v>1.67</v>
      </c>
      <c r="K70" s="162">
        <v>81.59</v>
      </c>
      <c r="L70" s="163">
        <v>722178</v>
      </c>
      <c r="M70" s="153">
        <v>0.2122</v>
      </c>
      <c r="N70" s="153">
        <v>0.1394</v>
      </c>
      <c r="O70" s="153">
        <v>9.2799999999999994E-2</v>
      </c>
      <c r="P70" s="145"/>
      <c r="Q70" s="145"/>
      <c r="R70" s="145"/>
      <c r="S70" s="145"/>
      <c r="T70" s="145"/>
      <c r="U70" s="145"/>
      <c r="V70" s="145"/>
    </row>
    <row r="71" spans="1:22">
      <c r="A71">
        <v>50</v>
      </c>
      <c r="B71" t="s">
        <v>24</v>
      </c>
      <c r="C71" s="166">
        <v>44734</v>
      </c>
      <c r="D71" s="168">
        <v>0.71232638888888899</v>
      </c>
      <c r="E71" t="s">
        <v>26</v>
      </c>
      <c r="F71" s="164" t="s">
        <v>32</v>
      </c>
      <c r="G71" s="173" t="s">
        <v>41</v>
      </c>
      <c r="H71" s="177">
        <v>1.7361111111111112E-4</v>
      </c>
      <c r="I71" s="160">
        <v>1.51</v>
      </c>
      <c r="J71" s="82">
        <v>1.06</v>
      </c>
      <c r="K71" s="162">
        <v>83.1</v>
      </c>
      <c r="L71" s="163">
        <v>458459</v>
      </c>
      <c r="M71" s="153">
        <v>0.2132</v>
      </c>
      <c r="N71" s="153">
        <v>0.14019999999999999</v>
      </c>
      <c r="O71" s="153">
        <v>9.3200000000000005E-2</v>
      </c>
      <c r="P71" s="145"/>
      <c r="Q71" s="145"/>
      <c r="R71" s="145"/>
      <c r="S71" s="145"/>
      <c r="T71" s="145"/>
      <c r="U71" s="145"/>
      <c r="V71" s="145"/>
    </row>
    <row r="72" spans="1:22">
      <c r="A72">
        <v>51</v>
      </c>
      <c r="B72" t="s">
        <v>23</v>
      </c>
      <c r="C72" s="166">
        <v>44735</v>
      </c>
      <c r="D72" s="168">
        <v>0.50775462962962969</v>
      </c>
      <c r="E72" t="s">
        <v>26</v>
      </c>
      <c r="F72" s="164" t="s">
        <v>32</v>
      </c>
      <c r="G72" s="173" t="s">
        <v>48</v>
      </c>
      <c r="H72" s="177">
        <v>1.7361111111111112E-4</v>
      </c>
      <c r="I72" s="160">
        <v>1.24</v>
      </c>
      <c r="J72" s="82">
        <v>0.87</v>
      </c>
      <c r="K72" s="162">
        <v>84.34</v>
      </c>
      <c r="L72" s="163">
        <v>375467</v>
      </c>
      <c r="M72" s="153">
        <v>0.21590000000000001</v>
      </c>
      <c r="N72" s="153">
        <v>0.1416</v>
      </c>
      <c r="O72" s="153">
        <v>9.4500000000000001E-2</v>
      </c>
      <c r="P72" s="145"/>
      <c r="Q72" s="145"/>
      <c r="R72" s="145"/>
      <c r="S72" s="145"/>
      <c r="T72" s="145"/>
      <c r="U72" s="145"/>
      <c r="V72" s="145"/>
    </row>
    <row r="73" spans="1:22">
      <c r="A73">
        <v>52</v>
      </c>
      <c r="B73" t="s">
        <v>23</v>
      </c>
      <c r="C73" s="166">
        <v>44735</v>
      </c>
      <c r="D73" s="168">
        <v>0.63314814814814813</v>
      </c>
      <c r="E73" t="s">
        <v>28</v>
      </c>
      <c r="F73" s="164" t="s">
        <v>33</v>
      </c>
      <c r="G73" s="173" t="s">
        <v>5</v>
      </c>
      <c r="H73" s="177">
        <v>4.0509259259259258E-4</v>
      </c>
      <c r="I73" s="160">
        <v>1.58</v>
      </c>
      <c r="J73" s="82">
        <v>1.89</v>
      </c>
      <c r="K73" s="162">
        <v>85.91</v>
      </c>
      <c r="L73" s="163">
        <v>477678</v>
      </c>
      <c r="M73" s="153">
        <v>0.2185</v>
      </c>
      <c r="N73" s="153">
        <v>0.1444</v>
      </c>
      <c r="O73" s="153">
        <v>9.5299999999999996E-2</v>
      </c>
      <c r="P73" s="145"/>
      <c r="Q73" s="145"/>
      <c r="R73" s="145"/>
      <c r="S73" s="145"/>
      <c r="T73" s="145"/>
      <c r="U73" s="145"/>
      <c r="V73" s="145"/>
    </row>
    <row r="74" spans="1:22">
      <c r="A74">
        <v>53</v>
      </c>
      <c r="B74" t="s">
        <v>23</v>
      </c>
      <c r="C74" s="166">
        <v>44735</v>
      </c>
      <c r="D74" s="168">
        <v>0.63637731481481474</v>
      </c>
      <c r="E74" t="s">
        <v>26</v>
      </c>
      <c r="F74" s="164" t="s">
        <v>32</v>
      </c>
      <c r="G74" s="173" t="s">
        <v>5</v>
      </c>
      <c r="H74" s="177">
        <v>1.7361111111111112E-4</v>
      </c>
      <c r="I74" s="160">
        <v>1.32</v>
      </c>
      <c r="J74" s="82">
        <v>0.92</v>
      </c>
      <c r="K74" s="162">
        <v>87.23</v>
      </c>
      <c r="L74" s="163">
        <v>399602</v>
      </c>
      <c r="M74" s="153">
        <v>0.219</v>
      </c>
      <c r="N74" s="153">
        <v>0.1459</v>
      </c>
      <c r="O74" s="153">
        <v>9.7000000000000003E-2</v>
      </c>
      <c r="P74" s="145"/>
      <c r="Q74" s="145"/>
      <c r="R74" s="145"/>
      <c r="S74" s="145"/>
      <c r="T74" s="145"/>
      <c r="U74" s="145"/>
      <c r="V74" s="145"/>
    </row>
    <row r="75" spans="1:22">
      <c r="A75">
        <v>54</v>
      </c>
      <c r="B75" t="s">
        <v>23</v>
      </c>
      <c r="C75" s="166">
        <v>44735</v>
      </c>
      <c r="D75" s="168">
        <v>0.64909722222222221</v>
      </c>
      <c r="E75" t="s">
        <v>27</v>
      </c>
      <c r="F75" s="164" t="s">
        <v>32</v>
      </c>
      <c r="G75" s="173" t="s">
        <v>38</v>
      </c>
      <c r="H75" s="177">
        <v>1.7361111111111112E-4</v>
      </c>
      <c r="I75" s="160">
        <v>1.44</v>
      </c>
      <c r="J75" s="82">
        <v>1.01</v>
      </c>
      <c r="K75" s="162">
        <v>88.67</v>
      </c>
      <c r="L75" s="163">
        <v>435581</v>
      </c>
      <c r="M75" s="153">
        <v>0.21959999999999999</v>
      </c>
      <c r="N75" s="153">
        <v>0.14680000000000001</v>
      </c>
      <c r="O75" s="153">
        <v>9.9599999999999994E-2</v>
      </c>
      <c r="P75" s="145"/>
      <c r="Q75" s="145"/>
      <c r="R75" s="145"/>
      <c r="S75" s="145"/>
      <c r="T75" s="145"/>
      <c r="U75" s="145"/>
      <c r="V75" s="145"/>
    </row>
    <row r="76" spans="1:22">
      <c r="A76">
        <v>55</v>
      </c>
      <c r="B76" t="s">
        <v>23</v>
      </c>
      <c r="C76" s="166">
        <v>44735</v>
      </c>
      <c r="D76" s="168">
        <v>0.66894675925925917</v>
      </c>
      <c r="E76" t="s">
        <v>26</v>
      </c>
      <c r="F76" s="164" t="s">
        <v>32</v>
      </c>
      <c r="G76" s="173" t="s">
        <v>39</v>
      </c>
      <c r="H76" s="177">
        <v>1.7361111111111112E-4</v>
      </c>
      <c r="I76" s="160">
        <v>2.0499999999999998</v>
      </c>
      <c r="J76" s="82">
        <v>1.43</v>
      </c>
      <c r="K76" s="162">
        <v>90.71</v>
      </c>
      <c r="L76" s="163">
        <v>620666</v>
      </c>
      <c r="M76" s="153">
        <v>0.22059999999999999</v>
      </c>
      <c r="N76" s="153">
        <v>0.1484</v>
      </c>
      <c r="O76" s="153">
        <v>0.1012</v>
      </c>
      <c r="P76" s="145"/>
      <c r="Q76" s="145"/>
      <c r="R76" s="145"/>
      <c r="S76" s="145"/>
      <c r="T76" s="145"/>
      <c r="U76" s="145"/>
      <c r="V76" s="145"/>
    </row>
    <row r="77" spans="1:22">
      <c r="A77">
        <v>56</v>
      </c>
      <c r="B77" t="s">
        <v>24</v>
      </c>
      <c r="C77" s="166">
        <v>44735</v>
      </c>
      <c r="D77" s="168">
        <v>0.68791666666666673</v>
      </c>
      <c r="E77" t="s">
        <v>27</v>
      </c>
      <c r="F77" s="164" t="s">
        <v>32</v>
      </c>
      <c r="G77" s="173" t="s">
        <v>44</v>
      </c>
      <c r="H77" s="177">
        <v>1.7361111111111112E-4</v>
      </c>
      <c r="I77" s="160">
        <v>2.37</v>
      </c>
      <c r="J77" s="82">
        <v>1.66</v>
      </c>
      <c r="K77" s="162">
        <v>93.09</v>
      </c>
      <c r="L77" s="163">
        <v>719985</v>
      </c>
      <c r="M77" s="153">
        <v>0.22550000000000001</v>
      </c>
      <c r="N77" s="153">
        <v>0.1507</v>
      </c>
      <c r="O77" s="153">
        <v>0.104</v>
      </c>
      <c r="P77" s="145"/>
      <c r="Q77" s="145"/>
      <c r="R77" s="145"/>
      <c r="S77" s="145"/>
      <c r="T77" s="145"/>
      <c r="U77" s="145"/>
      <c r="V77" s="145"/>
    </row>
    <row r="78" spans="1:22">
      <c r="A78">
        <v>57</v>
      </c>
      <c r="B78" t="s">
        <v>24</v>
      </c>
      <c r="C78" s="166">
        <v>44735</v>
      </c>
      <c r="D78" s="168">
        <v>0.69061342592592589</v>
      </c>
      <c r="E78" t="s">
        <v>28</v>
      </c>
      <c r="F78" s="164" t="s">
        <v>32</v>
      </c>
      <c r="G78" s="173" t="s">
        <v>41</v>
      </c>
      <c r="H78" s="177">
        <v>1.7361111111111112E-4</v>
      </c>
      <c r="I78" s="160">
        <v>2.11</v>
      </c>
      <c r="J78" s="82">
        <v>1.48</v>
      </c>
      <c r="K78" s="162">
        <v>95.2</v>
      </c>
      <c r="L78" s="163">
        <v>641137</v>
      </c>
      <c r="M78" s="153">
        <v>0.22559999999999999</v>
      </c>
      <c r="N78" s="153">
        <v>0.1547</v>
      </c>
      <c r="O78" s="153">
        <v>0.1065</v>
      </c>
      <c r="P78" s="145"/>
      <c r="Q78" s="145"/>
      <c r="R78" s="145"/>
      <c r="S78" s="145"/>
      <c r="T78" s="145"/>
      <c r="U78" s="145"/>
      <c r="V78" s="145"/>
    </row>
    <row r="79" spans="1:22">
      <c r="A79">
        <v>58</v>
      </c>
      <c r="B79" t="s">
        <v>23</v>
      </c>
      <c r="C79" s="166">
        <v>44735</v>
      </c>
      <c r="D79" s="168">
        <v>0.70197916666666671</v>
      </c>
      <c r="E79" t="s">
        <v>26</v>
      </c>
      <c r="F79" s="164" t="s">
        <v>33</v>
      </c>
      <c r="G79" s="173" t="s">
        <v>39</v>
      </c>
      <c r="H79" s="177">
        <v>4.0509259259259258E-4</v>
      </c>
      <c r="I79" s="160">
        <v>1.67</v>
      </c>
      <c r="J79" s="82">
        <v>2.0099999999999998</v>
      </c>
      <c r="K79" s="162">
        <v>96.87</v>
      </c>
      <c r="L79" s="163">
        <v>506684</v>
      </c>
      <c r="M79" s="153">
        <v>0.22670000000000001</v>
      </c>
      <c r="N79" s="153">
        <v>0.15570000000000001</v>
      </c>
      <c r="O79" s="153">
        <v>0.1082</v>
      </c>
      <c r="P79" s="145"/>
      <c r="Q79" s="145"/>
      <c r="R79" s="145"/>
      <c r="S79" s="145"/>
      <c r="T79" s="145"/>
      <c r="U79" s="145"/>
      <c r="V79" s="145"/>
    </row>
    <row r="80" spans="1:22">
      <c r="A80">
        <v>59</v>
      </c>
      <c r="B80" t="s">
        <v>23</v>
      </c>
      <c r="C80" s="166">
        <v>44735</v>
      </c>
      <c r="D80" s="168">
        <v>0.70700231481481479</v>
      </c>
      <c r="E80" t="s">
        <v>26</v>
      </c>
      <c r="F80" s="164" t="s">
        <v>33</v>
      </c>
      <c r="G80" s="173" t="s">
        <v>40</v>
      </c>
      <c r="H80" s="177">
        <v>4.0509259259259258E-4</v>
      </c>
      <c r="I80" s="160">
        <v>1.71</v>
      </c>
      <c r="J80" s="82">
        <v>2.0499999999999998</v>
      </c>
      <c r="K80" s="162">
        <v>98.58</v>
      </c>
      <c r="L80" s="163">
        <v>518180</v>
      </c>
      <c r="M80" s="153">
        <v>0.2278</v>
      </c>
      <c r="N80" s="153">
        <v>0.15740000000000001</v>
      </c>
      <c r="O80" s="153">
        <v>0.10929999999999999</v>
      </c>
      <c r="P80" s="145"/>
      <c r="Q80" s="145"/>
      <c r="R80" s="145"/>
      <c r="S80" s="145"/>
      <c r="T80" s="145"/>
      <c r="U80" s="145"/>
      <c r="V80" s="145"/>
    </row>
    <row r="81" spans="1:22">
      <c r="A81">
        <v>60</v>
      </c>
      <c r="B81" t="s">
        <v>23</v>
      </c>
      <c r="C81" s="166">
        <v>44735</v>
      </c>
      <c r="D81" s="168">
        <v>0.74243055555555559</v>
      </c>
      <c r="E81" t="s">
        <v>26</v>
      </c>
      <c r="F81" s="164" t="s">
        <v>32</v>
      </c>
      <c r="G81" s="173" t="s">
        <v>42</v>
      </c>
      <c r="H81" s="177">
        <v>1.7361111111111112E-4</v>
      </c>
      <c r="I81" s="160">
        <v>1.48</v>
      </c>
      <c r="J81" s="82">
        <v>1.03</v>
      </c>
      <c r="K81" s="162">
        <v>100.06</v>
      </c>
      <c r="L81" s="163">
        <v>448119</v>
      </c>
      <c r="M81" s="153">
        <v>0.2298</v>
      </c>
      <c r="N81" s="153">
        <v>0.15840000000000001</v>
      </c>
      <c r="O81" s="153">
        <v>0.11</v>
      </c>
      <c r="P81" s="145"/>
      <c r="Q81" s="145"/>
      <c r="R81" s="145"/>
      <c r="S81" s="145"/>
      <c r="T81" s="145"/>
      <c r="U81" s="145"/>
      <c r="V81" s="145"/>
    </row>
    <row r="82" spans="1:22">
      <c r="A82">
        <v>61</v>
      </c>
      <c r="B82" t="s">
        <v>23</v>
      </c>
      <c r="C82" s="166">
        <v>44736</v>
      </c>
      <c r="D82" s="168">
        <v>0.63574074074074072</v>
      </c>
      <c r="E82" t="s">
        <v>27</v>
      </c>
      <c r="F82" s="164" t="s">
        <v>34</v>
      </c>
      <c r="G82" s="173" t="s">
        <v>5</v>
      </c>
      <c r="H82" s="177">
        <v>4.0509259259259258E-4</v>
      </c>
      <c r="I82" s="160">
        <v>1.33</v>
      </c>
      <c r="J82" s="82">
        <v>1.6</v>
      </c>
      <c r="K82" s="162">
        <v>101.39</v>
      </c>
      <c r="L82" s="163">
        <v>403295</v>
      </c>
      <c r="M82" s="153">
        <v>0.2324</v>
      </c>
      <c r="N82" s="153">
        <v>0.15939999999999999</v>
      </c>
      <c r="O82" s="153">
        <v>0.1104</v>
      </c>
      <c r="P82" s="145"/>
      <c r="Q82" s="145"/>
      <c r="R82" s="145"/>
      <c r="S82" s="145"/>
      <c r="T82" s="145"/>
      <c r="U82" s="145"/>
      <c r="V82" s="145"/>
    </row>
    <row r="83" spans="1:22">
      <c r="A83">
        <v>62</v>
      </c>
      <c r="B83" t="s">
        <v>23</v>
      </c>
      <c r="C83" s="166">
        <v>44736</v>
      </c>
      <c r="D83" s="168">
        <v>0.66949074074074078</v>
      </c>
      <c r="E83" t="s">
        <v>26</v>
      </c>
      <c r="F83" s="164" t="s">
        <v>35</v>
      </c>
      <c r="G83" s="173" t="s">
        <v>39</v>
      </c>
      <c r="H83" s="177">
        <v>1.7361111111111112E-4</v>
      </c>
      <c r="I83" s="160">
        <v>1.76</v>
      </c>
      <c r="J83" s="82">
        <v>1.23</v>
      </c>
      <c r="K83" s="162">
        <v>103.15</v>
      </c>
      <c r="L83" s="163">
        <v>534819</v>
      </c>
      <c r="M83" s="153">
        <v>0.23319999999999999</v>
      </c>
      <c r="N83" s="153">
        <v>0.16</v>
      </c>
      <c r="O83" s="153">
        <v>0.1106</v>
      </c>
      <c r="P83" s="145"/>
      <c r="Q83" s="145"/>
      <c r="R83" s="145"/>
      <c r="S83" s="145"/>
      <c r="T83" s="145"/>
      <c r="U83" s="145"/>
      <c r="V83" s="145"/>
    </row>
    <row r="84" spans="1:22">
      <c r="A84">
        <v>63</v>
      </c>
      <c r="B84" t="s">
        <v>24</v>
      </c>
      <c r="C84" s="166">
        <v>44736</v>
      </c>
      <c r="D84" s="168">
        <v>0.68959490740740748</v>
      </c>
      <c r="E84" t="s">
        <v>27</v>
      </c>
      <c r="F84" s="164" t="s">
        <v>35</v>
      </c>
      <c r="G84" s="173" t="s">
        <v>41</v>
      </c>
      <c r="H84" s="177">
        <v>1.7361111111111112E-4</v>
      </c>
      <c r="I84" s="160">
        <v>2.2799999999999998</v>
      </c>
      <c r="J84" s="82">
        <v>1.6</v>
      </c>
      <c r="K84" s="162">
        <v>105.44</v>
      </c>
      <c r="L84" s="163">
        <v>691912</v>
      </c>
      <c r="M84" s="153">
        <v>0.23719999999999999</v>
      </c>
      <c r="N84" s="153">
        <v>0.16239999999999999</v>
      </c>
      <c r="O84" s="153">
        <v>0.11310000000000001</v>
      </c>
      <c r="P84" s="145"/>
      <c r="Q84" s="145"/>
      <c r="R84" s="145"/>
      <c r="S84" s="145"/>
      <c r="T84" s="145"/>
      <c r="U84" s="145"/>
      <c r="V84" s="145"/>
    </row>
    <row r="85" spans="1:22">
      <c r="A85">
        <v>64</v>
      </c>
      <c r="B85" t="s">
        <v>23</v>
      </c>
      <c r="C85" s="166">
        <v>44736</v>
      </c>
      <c r="D85" s="168">
        <v>0.70045138888888892</v>
      </c>
      <c r="E85" t="s">
        <v>25</v>
      </c>
      <c r="F85" s="164" t="s">
        <v>35</v>
      </c>
      <c r="G85" s="173" t="s">
        <v>39</v>
      </c>
      <c r="H85" s="177">
        <v>1.7361111111111112E-4</v>
      </c>
      <c r="I85" s="160">
        <v>1.4</v>
      </c>
      <c r="J85" s="82">
        <v>0.98</v>
      </c>
      <c r="K85" s="162">
        <v>106.83</v>
      </c>
      <c r="L85" s="163">
        <v>423578</v>
      </c>
      <c r="M85" s="153">
        <v>0.23799999999999999</v>
      </c>
      <c r="N85" s="153">
        <v>0.16239999999999999</v>
      </c>
      <c r="O85" s="153">
        <v>0.11360000000000001</v>
      </c>
      <c r="P85" s="145"/>
      <c r="Q85" s="145"/>
      <c r="R85" s="145"/>
      <c r="S85" s="145"/>
      <c r="T85" s="145"/>
      <c r="U85" s="145"/>
      <c r="V85" s="145"/>
    </row>
    <row r="86" spans="1:22">
      <c r="A86">
        <v>65</v>
      </c>
      <c r="B86" t="s">
        <v>23</v>
      </c>
      <c r="C86" s="166">
        <v>44736</v>
      </c>
      <c r="D86" s="168">
        <v>0.70527777777777778</v>
      </c>
      <c r="E86" t="s">
        <v>27</v>
      </c>
      <c r="F86" s="164" t="s">
        <v>34</v>
      </c>
      <c r="G86" s="173" t="s">
        <v>40</v>
      </c>
      <c r="H86" s="177">
        <v>4.0509259259259258E-4</v>
      </c>
      <c r="I86" s="160">
        <v>1.45</v>
      </c>
      <c r="J86" s="82">
        <v>1.74</v>
      </c>
      <c r="K86" s="162">
        <v>108.28</v>
      </c>
      <c r="L86" s="163">
        <v>439175</v>
      </c>
      <c r="M86" s="153">
        <v>0.23830000000000001</v>
      </c>
      <c r="N86" s="153">
        <v>0.16320000000000001</v>
      </c>
      <c r="O86" s="153">
        <v>0.1139</v>
      </c>
      <c r="P86" s="145"/>
      <c r="Q86" s="145"/>
      <c r="R86" s="145"/>
      <c r="S86" s="145"/>
      <c r="T86" s="145"/>
      <c r="U86" s="145"/>
      <c r="V86" s="145"/>
    </row>
    <row r="87" spans="1:22">
      <c r="A87">
        <v>66</v>
      </c>
      <c r="B87" t="s">
        <v>23</v>
      </c>
      <c r="C87" s="166">
        <v>44736</v>
      </c>
      <c r="D87" s="168">
        <v>0.74091435185185184</v>
      </c>
      <c r="E87" t="s">
        <v>26</v>
      </c>
      <c r="F87" s="164" t="s">
        <v>34</v>
      </c>
      <c r="G87" s="173" t="s">
        <v>42</v>
      </c>
      <c r="H87" s="177">
        <v>4.0509259259259258E-4</v>
      </c>
      <c r="I87" s="160">
        <v>1.77</v>
      </c>
      <c r="J87" s="82">
        <v>2.12</v>
      </c>
      <c r="K87" s="162">
        <v>110.05</v>
      </c>
      <c r="L87" s="163">
        <v>536790</v>
      </c>
      <c r="M87" s="153">
        <v>0.23980000000000001</v>
      </c>
      <c r="N87" s="153">
        <v>0.1648</v>
      </c>
      <c r="O87" s="153">
        <v>0.1162</v>
      </c>
      <c r="P87" s="145"/>
      <c r="Q87" s="145"/>
      <c r="R87" s="145"/>
      <c r="S87" s="145"/>
      <c r="T87" s="145"/>
      <c r="U87" s="145"/>
      <c r="V87" s="145"/>
    </row>
    <row r="88" spans="1:22">
      <c r="A88">
        <v>67</v>
      </c>
      <c r="B88" t="s">
        <v>24</v>
      </c>
      <c r="C88" s="166">
        <v>44737</v>
      </c>
      <c r="D88" s="168">
        <v>0.60093750000000001</v>
      </c>
      <c r="E88" t="s">
        <v>26</v>
      </c>
      <c r="F88" s="164" t="s">
        <v>35</v>
      </c>
      <c r="G88" s="173" t="s">
        <v>41</v>
      </c>
      <c r="H88" s="177">
        <v>1.7361111111111112E-4</v>
      </c>
      <c r="I88" s="160">
        <v>2.57</v>
      </c>
      <c r="J88" s="82">
        <v>1.8</v>
      </c>
      <c r="K88" s="162">
        <v>112.62</v>
      </c>
      <c r="L88" s="163">
        <v>778094</v>
      </c>
      <c r="M88" s="153">
        <v>0.2437</v>
      </c>
      <c r="N88" s="153">
        <v>0.1668</v>
      </c>
      <c r="O88" s="153">
        <v>0.1188</v>
      </c>
      <c r="P88" s="145"/>
      <c r="Q88" s="145"/>
      <c r="R88" s="145"/>
      <c r="S88" s="145"/>
      <c r="T88" s="145"/>
      <c r="U88" s="145"/>
      <c r="V88" s="145"/>
    </row>
    <row r="89" spans="1:22">
      <c r="A89">
        <v>68</v>
      </c>
      <c r="B89" t="s">
        <v>24</v>
      </c>
      <c r="C89" s="166">
        <v>44737</v>
      </c>
      <c r="D89" s="168">
        <v>0.60571759259259261</v>
      </c>
      <c r="E89" t="s">
        <v>27</v>
      </c>
      <c r="F89" s="164" t="s">
        <v>35</v>
      </c>
      <c r="G89" s="173" t="s">
        <v>44</v>
      </c>
      <c r="H89" s="177">
        <v>1.7361111111111112E-4</v>
      </c>
      <c r="I89" s="160">
        <v>2.64</v>
      </c>
      <c r="J89" s="82">
        <v>1.85</v>
      </c>
      <c r="K89" s="162">
        <v>115.26</v>
      </c>
      <c r="L89" s="163">
        <v>801466</v>
      </c>
      <c r="M89" s="153">
        <v>0.24490000000000001</v>
      </c>
      <c r="N89" s="153">
        <v>0.17</v>
      </c>
      <c r="O89" s="153">
        <v>0.12130000000000001</v>
      </c>
      <c r="P89" s="145"/>
      <c r="Q89" s="145"/>
      <c r="R89" s="145"/>
      <c r="S89" s="145"/>
      <c r="T89" s="145"/>
      <c r="U89" s="145"/>
      <c r="V89" s="145"/>
    </row>
    <row r="90" spans="1:22">
      <c r="A90">
        <v>69</v>
      </c>
      <c r="B90" t="s">
        <v>24</v>
      </c>
      <c r="C90" s="166">
        <v>44737</v>
      </c>
      <c r="D90" s="168">
        <v>0.63217592592592597</v>
      </c>
      <c r="E90" t="s">
        <v>26</v>
      </c>
      <c r="F90" s="164" t="s">
        <v>35</v>
      </c>
      <c r="G90" s="173" t="s">
        <v>44</v>
      </c>
      <c r="H90" s="177">
        <v>1.7361111111111112E-4</v>
      </c>
      <c r="I90" s="160">
        <v>2.31</v>
      </c>
      <c r="J90" s="82">
        <v>1.61</v>
      </c>
      <c r="K90" s="162">
        <v>117.57</v>
      </c>
      <c r="L90" s="163">
        <v>699485</v>
      </c>
      <c r="M90" s="153">
        <v>0.24690000000000001</v>
      </c>
      <c r="N90" s="153">
        <v>0.17119999999999999</v>
      </c>
      <c r="O90" s="153">
        <v>0.1237</v>
      </c>
      <c r="P90" s="145"/>
      <c r="Q90" s="145"/>
      <c r="R90" s="145"/>
      <c r="S90" s="145"/>
      <c r="T90" s="145"/>
      <c r="U90" s="145"/>
      <c r="V90" s="145"/>
    </row>
    <row r="91" spans="1:22">
      <c r="A91">
        <v>70</v>
      </c>
      <c r="B91" t="s">
        <v>24</v>
      </c>
      <c r="C91" s="166">
        <v>44737</v>
      </c>
      <c r="D91" s="168">
        <v>0.63429398148148153</v>
      </c>
      <c r="E91" t="s">
        <v>27</v>
      </c>
      <c r="F91" s="164" t="s">
        <v>35</v>
      </c>
      <c r="G91" s="173" t="s">
        <v>43</v>
      </c>
      <c r="H91" s="177">
        <v>1.7361111111111112E-4</v>
      </c>
      <c r="I91" s="160">
        <v>2.3199999999999998</v>
      </c>
      <c r="J91" s="82">
        <v>1.63</v>
      </c>
      <c r="K91" s="162">
        <v>119.89</v>
      </c>
      <c r="L91" s="163">
        <v>704071</v>
      </c>
      <c r="M91" s="153">
        <v>0.24690000000000001</v>
      </c>
      <c r="N91" s="153">
        <v>0.17319999999999999</v>
      </c>
      <c r="O91" s="153">
        <v>0.1249</v>
      </c>
      <c r="P91" s="145"/>
      <c r="Q91" s="145"/>
      <c r="R91" s="145"/>
      <c r="S91" s="145"/>
      <c r="T91" s="145"/>
      <c r="U91" s="145"/>
      <c r="V91" s="145"/>
    </row>
    <row r="92" spans="1:22">
      <c r="A92">
        <v>71</v>
      </c>
      <c r="B92" t="s">
        <v>23</v>
      </c>
      <c r="C92" s="166">
        <v>44737</v>
      </c>
      <c r="D92" s="168">
        <v>0.7220833333333333</v>
      </c>
      <c r="E92" t="s">
        <v>26</v>
      </c>
      <c r="F92" s="164" t="s">
        <v>34</v>
      </c>
      <c r="G92" s="173" t="s">
        <v>5</v>
      </c>
      <c r="H92" s="177">
        <v>4.0509259259259258E-4</v>
      </c>
      <c r="I92" s="160">
        <v>3.09</v>
      </c>
      <c r="J92" s="82">
        <v>3.7</v>
      </c>
      <c r="K92" s="162">
        <v>122.98</v>
      </c>
      <c r="L92" s="163">
        <v>935777</v>
      </c>
      <c r="M92" s="153">
        <v>0.25219999999999998</v>
      </c>
      <c r="N92" s="153">
        <v>0.1777</v>
      </c>
      <c r="O92" s="153">
        <v>0.12790000000000001</v>
      </c>
      <c r="P92" s="145"/>
      <c r="Q92" s="145"/>
      <c r="R92" s="145"/>
      <c r="S92" s="145"/>
      <c r="T92" s="145"/>
      <c r="U92" s="145"/>
      <c r="V92" s="145"/>
    </row>
    <row r="93" spans="1:22">
      <c r="A93">
        <v>72</v>
      </c>
      <c r="B93" t="s">
        <v>23</v>
      </c>
      <c r="C93" s="166">
        <v>44737</v>
      </c>
      <c r="D93" s="168">
        <v>0.73024305555555558</v>
      </c>
      <c r="E93" t="s">
        <v>26</v>
      </c>
      <c r="F93" s="164" t="s">
        <v>34</v>
      </c>
      <c r="G93" s="173" t="s">
        <v>42</v>
      </c>
      <c r="H93" s="177">
        <v>4.0509259259259258E-4</v>
      </c>
      <c r="I93" s="160">
        <v>2.61</v>
      </c>
      <c r="J93" s="82">
        <v>3.13</v>
      </c>
      <c r="K93" s="162">
        <v>125.58</v>
      </c>
      <c r="L93" s="163">
        <v>790025</v>
      </c>
      <c r="M93" s="153">
        <v>0.253</v>
      </c>
      <c r="N93" s="153">
        <v>0.18149999999999999</v>
      </c>
      <c r="O93" s="153">
        <v>0.1313</v>
      </c>
      <c r="P93" s="145"/>
      <c r="Q93" s="145"/>
      <c r="R93" s="145"/>
      <c r="S93" s="145"/>
      <c r="T93" s="145"/>
      <c r="U93" s="145"/>
      <c r="V93" s="145"/>
    </row>
    <row r="94" spans="1:22">
      <c r="A94">
        <v>73</v>
      </c>
      <c r="B94" t="s">
        <v>24</v>
      </c>
      <c r="C94" s="166">
        <v>44738</v>
      </c>
      <c r="D94" s="168">
        <v>0.63222222222222224</v>
      </c>
      <c r="E94" t="s">
        <v>28</v>
      </c>
      <c r="F94" s="164" t="s">
        <v>35</v>
      </c>
      <c r="G94" s="173" t="s">
        <v>44</v>
      </c>
      <c r="H94" s="177">
        <v>1.7361111111111112E-4</v>
      </c>
      <c r="I94" s="160">
        <v>2.72</v>
      </c>
      <c r="J94" s="82">
        <v>1.9</v>
      </c>
      <c r="K94" s="162">
        <v>128.30000000000001</v>
      </c>
      <c r="L94" s="163">
        <v>825095</v>
      </c>
      <c r="M94" s="153">
        <v>0.25940000000000002</v>
      </c>
      <c r="N94" s="153">
        <v>0.18279999999999999</v>
      </c>
      <c r="O94" s="153">
        <v>0.13339999999999999</v>
      </c>
      <c r="P94" s="145"/>
      <c r="Q94" s="145"/>
      <c r="R94" s="145"/>
      <c r="S94" s="145"/>
      <c r="T94" s="145"/>
      <c r="U94" s="145"/>
      <c r="V94" s="145"/>
    </row>
    <row r="95" spans="1:22">
      <c r="A95">
        <v>74</v>
      </c>
      <c r="B95" t="s">
        <v>24</v>
      </c>
      <c r="C95" s="166">
        <v>44738</v>
      </c>
      <c r="D95" s="168">
        <v>0.67310185185185178</v>
      </c>
      <c r="E95" t="s">
        <v>26</v>
      </c>
      <c r="F95" s="164" t="s">
        <v>35</v>
      </c>
      <c r="G95" s="173" t="s">
        <v>43</v>
      </c>
      <c r="H95" s="177">
        <v>1.7361111111111112E-4</v>
      </c>
      <c r="I95" s="160">
        <v>2</v>
      </c>
      <c r="J95" s="82">
        <v>1.4</v>
      </c>
      <c r="K95" s="162">
        <v>130.30000000000001</v>
      </c>
      <c r="L95" s="163">
        <v>606894</v>
      </c>
      <c r="M95" s="153">
        <v>0.26079999999999998</v>
      </c>
      <c r="N95" s="153">
        <v>0.1862</v>
      </c>
      <c r="O95" s="153">
        <v>0.1341</v>
      </c>
      <c r="P95" s="145"/>
      <c r="Q95" s="145"/>
      <c r="R95" s="145"/>
      <c r="S95" s="145"/>
      <c r="T95" s="145"/>
      <c r="U95" s="145"/>
      <c r="V95" s="145"/>
    </row>
    <row r="96" spans="1:22">
      <c r="A96">
        <v>75</v>
      </c>
      <c r="B96" t="s">
        <v>23</v>
      </c>
      <c r="C96" s="166">
        <v>44738</v>
      </c>
      <c r="D96" s="168">
        <v>0.7402777777777777</v>
      </c>
      <c r="E96" t="s">
        <v>27</v>
      </c>
      <c r="F96" s="164" t="s">
        <v>35</v>
      </c>
      <c r="G96" s="173" t="s">
        <v>42</v>
      </c>
      <c r="H96" s="177">
        <v>1.7361111111111112E-4</v>
      </c>
      <c r="I96" s="160">
        <v>2.79</v>
      </c>
      <c r="J96" s="82">
        <v>1.95</v>
      </c>
      <c r="K96" s="162">
        <v>133.09</v>
      </c>
      <c r="L96" s="163">
        <v>845007</v>
      </c>
      <c r="M96" s="153">
        <v>0.2666</v>
      </c>
      <c r="N96" s="153">
        <v>0.18770000000000001</v>
      </c>
      <c r="O96" s="153">
        <v>0.1366</v>
      </c>
      <c r="P96" s="145"/>
      <c r="Q96" s="145"/>
      <c r="R96" s="145"/>
      <c r="S96" s="145"/>
      <c r="T96" s="145"/>
      <c r="U96" s="145"/>
      <c r="V96" s="145"/>
    </row>
    <row r="97" spans="1:22">
      <c r="A97">
        <v>76</v>
      </c>
      <c r="B97" t="s">
        <v>23</v>
      </c>
      <c r="C97" s="166">
        <v>44739</v>
      </c>
      <c r="D97" s="168">
        <v>0.52567129629629628</v>
      </c>
      <c r="E97" t="s">
        <v>26</v>
      </c>
      <c r="F97" s="164" t="s">
        <v>35</v>
      </c>
      <c r="G97" s="173" t="s">
        <v>37</v>
      </c>
      <c r="H97" s="177">
        <v>1.7361111111111112E-4</v>
      </c>
      <c r="I97" s="160">
        <v>1.51</v>
      </c>
      <c r="J97" s="82">
        <v>1.06</v>
      </c>
      <c r="K97" s="162">
        <v>134.6</v>
      </c>
      <c r="L97" s="163">
        <v>459057</v>
      </c>
      <c r="M97" s="153">
        <v>0.27039999999999997</v>
      </c>
      <c r="N97" s="153">
        <v>0.18859999999999999</v>
      </c>
      <c r="O97" s="153">
        <v>0.13700000000000001</v>
      </c>
      <c r="P97" s="145"/>
      <c r="Q97" s="145"/>
      <c r="R97" s="145"/>
      <c r="S97" s="145"/>
      <c r="T97" s="145"/>
      <c r="U97" s="145"/>
      <c r="V97" s="145"/>
    </row>
    <row r="98" spans="1:22">
      <c r="A98">
        <v>77</v>
      </c>
      <c r="B98" t="s">
        <v>23</v>
      </c>
      <c r="C98" s="166">
        <v>44739</v>
      </c>
      <c r="D98" s="168">
        <v>0.6225694444444444</v>
      </c>
      <c r="E98" t="s">
        <v>26</v>
      </c>
      <c r="F98" s="164" t="s">
        <v>35</v>
      </c>
      <c r="G98" s="173" t="s">
        <v>48</v>
      </c>
      <c r="H98" s="177">
        <v>1.7361111111111112E-4</v>
      </c>
      <c r="I98" s="160">
        <v>1.05</v>
      </c>
      <c r="J98" s="82">
        <v>0.74</v>
      </c>
      <c r="K98" s="162">
        <v>135.66</v>
      </c>
      <c r="L98" s="163">
        <v>318641</v>
      </c>
      <c r="M98" s="153">
        <v>0.2717</v>
      </c>
      <c r="N98" s="153">
        <v>0.18920000000000001</v>
      </c>
      <c r="O98" s="153">
        <v>0.13730000000000001</v>
      </c>
      <c r="P98" s="145"/>
      <c r="Q98" s="145"/>
      <c r="R98" s="145"/>
      <c r="S98" s="145"/>
      <c r="T98" s="145"/>
      <c r="U98" s="145"/>
      <c r="V98" s="145"/>
    </row>
    <row r="99" spans="1:22">
      <c r="A99">
        <v>78</v>
      </c>
      <c r="B99" t="s">
        <v>23</v>
      </c>
      <c r="C99" s="166">
        <v>44739</v>
      </c>
      <c r="D99" s="168">
        <v>0.6331944444444445</v>
      </c>
      <c r="E99" t="s">
        <v>29</v>
      </c>
      <c r="F99" s="164" t="s">
        <v>35</v>
      </c>
      <c r="G99" s="173" t="s">
        <v>5</v>
      </c>
      <c r="H99" s="177">
        <v>1.7361111111111112E-4</v>
      </c>
      <c r="I99" s="160">
        <v>1.56</v>
      </c>
      <c r="J99" s="82">
        <v>1.0900000000000001</v>
      </c>
      <c r="K99" s="162">
        <v>137.21</v>
      </c>
      <c r="L99" s="163">
        <v>472013</v>
      </c>
      <c r="M99" s="153">
        <v>0.27350000000000002</v>
      </c>
      <c r="N99" s="153">
        <v>0.19139999999999999</v>
      </c>
      <c r="O99" s="153">
        <v>0.1376</v>
      </c>
      <c r="P99" s="145"/>
      <c r="Q99" s="145"/>
      <c r="R99" s="145"/>
      <c r="S99" s="145"/>
      <c r="T99" s="145"/>
      <c r="U99" s="145"/>
      <c r="V99" s="145"/>
    </row>
    <row r="100" spans="1:22">
      <c r="A100">
        <v>79</v>
      </c>
      <c r="B100" t="s">
        <v>23</v>
      </c>
      <c r="C100" s="166">
        <v>44739</v>
      </c>
      <c r="D100" s="168">
        <v>0.64901620370370372</v>
      </c>
      <c r="E100" t="s">
        <v>25</v>
      </c>
      <c r="F100" s="164" t="s">
        <v>34</v>
      </c>
      <c r="G100" s="173" t="s">
        <v>38</v>
      </c>
      <c r="H100" s="177">
        <v>4.0509259259259258E-4</v>
      </c>
      <c r="I100" s="160">
        <v>1.49</v>
      </c>
      <c r="J100" s="82">
        <v>1.79</v>
      </c>
      <c r="K100" s="162">
        <v>138.69999999999999</v>
      </c>
      <c r="L100" s="163">
        <v>452781</v>
      </c>
      <c r="M100" s="153">
        <v>0.2737</v>
      </c>
      <c r="N100" s="153">
        <v>0.19189999999999999</v>
      </c>
      <c r="O100" s="153">
        <v>0.13880000000000001</v>
      </c>
      <c r="P100" s="145"/>
      <c r="Q100" s="145"/>
      <c r="R100" s="145"/>
      <c r="S100" s="145"/>
      <c r="T100" s="145"/>
      <c r="U100" s="145"/>
      <c r="V100" s="145"/>
    </row>
    <row r="101" spans="1:22">
      <c r="A101">
        <v>80</v>
      </c>
      <c r="B101" t="s">
        <v>24</v>
      </c>
      <c r="C101" s="166">
        <v>44739</v>
      </c>
      <c r="D101" s="168">
        <v>0.6656481481481481</v>
      </c>
      <c r="E101" t="s">
        <v>26</v>
      </c>
      <c r="F101" s="164" t="s">
        <v>35</v>
      </c>
      <c r="G101" s="173" t="s">
        <v>44</v>
      </c>
      <c r="H101" s="177">
        <v>1.7361111111111112E-4</v>
      </c>
      <c r="I101" s="160">
        <v>0.69</v>
      </c>
      <c r="J101" s="82">
        <v>0.49</v>
      </c>
      <c r="K101" s="162">
        <v>139.4</v>
      </c>
      <c r="L101" s="163">
        <v>210678</v>
      </c>
      <c r="M101" s="153">
        <v>0.27429999999999999</v>
      </c>
      <c r="N101" s="153">
        <v>0.19239999999999999</v>
      </c>
      <c r="O101" s="153">
        <v>0.1391</v>
      </c>
      <c r="P101" s="145"/>
      <c r="Q101" s="145"/>
      <c r="R101" s="145"/>
      <c r="S101" s="145"/>
      <c r="T101" s="145"/>
      <c r="U101" s="145"/>
      <c r="V101" s="145"/>
    </row>
    <row r="102" spans="1:22">
      <c r="A102">
        <v>81</v>
      </c>
      <c r="B102" t="s">
        <v>23</v>
      </c>
      <c r="C102" s="166">
        <v>44739</v>
      </c>
      <c r="D102" s="168">
        <v>0.66873842592592592</v>
      </c>
      <c r="E102" t="s">
        <v>26</v>
      </c>
      <c r="F102" s="164" t="s">
        <v>34</v>
      </c>
      <c r="G102" s="173" t="s">
        <v>39</v>
      </c>
      <c r="H102" s="177">
        <v>4.0509259259259258E-4</v>
      </c>
      <c r="I102" s="160">
        <v>2.29</v>
      </c>
      <c r="J102" s="82">
        <v>2.75</v>
      </c>
      <c r="K102" s="162">
        <v>141.69</v>
      </c>
      <c r="L102" s="163">
        <v>694877</v>
      </c>
      <c r="M102" s="153">
        <v>0.27550000000000002</v>
      </c>
      <c r="N102" s="153">
        <v>0.1928</v>
      </c>
      <c r="O102" s="153">
        <v>0.14000000000000001</v>
      </c>
      <c r="P102" s="145"/>
      <c r="Q102" s="145"/>
      <c r="R102" s="145"/>
      <c r="S102" s="145"/>
      <c r="T102" s="145"/>
      <c r="U102" s="145"/>
      <c r="V102" s="145"/>
    </row>
    <row r="103" spans="1:22">
      <c r="A103">
        <v>82</v>
      </c>
      <c r="B103" t="s">
        <v>23</v>
      </c>
      <c r="C103" s="166">
        <v>44739</v>
      </c>
      <c r="D103" s="168">
        <v>0.70146990740740733</v>
      </c>
      <c r="E103" t="s">
        <v>25</v>
      </c>
      <c r="F103" s="164" t="s">
        <v>35</v>
      </c>
      <c r="G103" s="173" t="s">
        <v>39</v>
      </c>
      <c r="H103" s="177">
        <v>1.7361111111111112E-4</v>
      </c>
      <c r="I103" s="160">
        <v>1.8</v>
      </c>
      <c r="J103" s="82">
        <v>1.26</v>
      </c>
      <c r="K103" s="162">
        <v>143.49</v>
      </c>
      <c r="L103" s="163">
        <v>545049</v>
      </c>
      <c r="M103" s="153">
        <v>0.27800000000000002</v>
      </c>
      <c r="N103" s="153">
        <v>0.19389999999999999</v>
      </c>
      <c r="O103" s="153">
        <v>0.14149999999999999</v>
      </c>
      <c r="P103" s="145"/>
      <c r="Q103" s="145"/>
      <c r="R103" s="145"/>
      <c r="S103" s="145"/>
      <c r="T103" s="145"/>
      <c r="U103" s="145"/>
      <c r="V103" s="145"/>
    </row>
    <row r="104" spans="1:22">
      <c r="A104">
        <v>83</v>
      </c>
      <c r="B104" t="s">
        <v>23</v>
      </c>
      <c r="C104" s="166">
        <v>44739</v>
      </c>
      <c r="D104" s="168">
        <v>0.70543981481481488</v>
      </c>
      <c r="E104" t="s">
        <v>25</v>
      </c>
      <c r="F104" s="164" t="s">
        <v>34</v>
      </c>
      <c r="G104" s="173" t="s">
        <v>40</v>
      </c>
      <c r="H104" s="177">
        <v>4.0509259259259258E-4</v>
      </c>
      <c r="I104" s="160">
        <v>1.83</v>
      </c>
      <c r="J104" s="82">
        <v>2.19</v>
      </c>
      <c r="K104" s="162">
        <v>145.32</v>
      </c>
      <c r="L104" s="163">
        <v>553738</v>
      </c>
      <c r="M104" s="153">
        <v>0.27900000000000003</v>
      </c>
      <c r="N104" s="153">
        <v>0.1963</v>
      </c>
      <c r="O104" s="153">
        <v>0.1426</v>
      </c>
      <c r="P104" s="145"/>
      <c r="Q104" s="145"/>
      <c r="R104" s="145"/>
      <c r="S104" s="145"/>
      <c r="T104" s="145"/>
      <c r="U104" s="145"/>
      <c r="V104" s="145"/>
    </row>
    <row r="105" spans="1:22">
      <c r="A105">
        <v>84</v>
      </c>
      <c r="B105" t="s">
        <v>24</v>
      </c>
      <c r="C105" s="166">
        <v>44739</v>
      </c>
      <c r="D105" s="168">
        <v>0.70920138888888884</v>
      </c>
      <c r="E105" t="s">
        <v>26</v>
      </c>
      <c r="F105" s="164" t="s">
        <v>34</v>
      </c>
      <c r="G105" s="173" t="s">
        <v>41</v>
      </c>
      <c r="H105" s="177">
        <v>4.0509259259259258E-4</v>
      </c>
      <c r="I105" s="160">
        <v>1.36</v>
      </c>
      <c r="J105" s="82">
        <v>1.63</v>
      </c>
      <c r="K105" s="162">
        <v>146.68</v>
      </c>
      <c r="L105" s="163">
        <v>413076</v>
      </c>
      <c r="M105" s="153">
        <v>0.28039999999999998</v>
      </c>
      <c r="N105" s="153">
        <v>0.19769999999999999</v>
      </c>
      <c r="O105" s="153">
        <v>0.14349999999999999</v>
      </c>
      <c r="P105" s="145"/>
      <c r="Q105" s="145"/>
      <c r="R105" s="145"/>
      <c r="S105" s="145"/>
      <c r="T105" s="145"/>
      <c r="U105" s="145"/>
      <c r="V105" s="145"/>
    </row>
    <row r="106" spans="1:22">
      <c r="A106">
        <v>85</v>
      </c>
      <c r="B106" t="s">
        <v>23</v>
      </c>
      <c r="C106" s="166">
        <v>44739</v>
      </c>
      <c r="D106" s="168">
        <v>0.74182870370370368</v>
      </c>
      <c r="E106" t="s">
        <v>26</v>
      </c>
      <c r="F106" s="164" t="s">
        <v>35</v>
      </c>
      <c r="G106" s="173" t="s">
        <v>42</v>
      </c>
      <c r="H106" s="177">
        <v>1.7361111111111112E-4</v>
      </c>
      <c r="I106" s="160">
        <v>1.87</v>
      </c>
      <c r="J106" s="82">
        <v>1.31</v>
      </c>
      <c r="K106" s="162">
        <v>148.54</v>
      </c>
      <c r="L106" s="163">
        <v>565568</v>
      </c>
      <c r="M106" s="153">
        <v>0.28179999999999999</v>
      </c>
      <c r="N106" s="153">
        <v>0.19900000000000001</v>
      </c>
      <c r="O106" s="153">
        <v>0.14460000000000001</v>
      </c>
      <c r="P106" s="145"/>
      <c r="Q106" s="145"/>
      <c r="R106" s="145"/>
      <c r="S106" s="145"/>
      <c r="T106" s="145"/>
      <c r="U106" s="145"/>
      <c r="V106" s="145"/>
    </row>
    <row r="107" spans="1:22">
      <c r="A107">
        <v>86</v>
      </c>
      <c r="B107" t="s">
        <v>23</v>
      </c>
      <c r="C107" s="166">
        <v>44740</v>
      </c>
      <c r="D107" s="168">
        <v>0.57560185185185186</v>
      </c>
      <c r="E107" t="s">
        <v>26</v>
      </c>
      <c r="F107" s="164" t="s">
        <v>34</v>
      </c>
      <c r="G107" s="173" t="s">
        <v>49</v>
      </c>
      <c r="H107" s="177">
        <v>4.0509259259259258E-4</v>
      </c>
      <c r="I107" s="160">
        <v>1.06</v>
      </c>
      <c r="J107" s="82">
        <v>1.27</v>
      </c>
      <c r="K107" s="162">
        <v>149.6</v>
      </c>
      <c r="L107" s="163">
        <v>321207</v>
      </c>
      <c r="M107" s="153">
        <v>0.28310000000000002</v>
      </c>
      <c r="N107" s="153">
        <v>0.1993</v>
      </c>
      <c r="O107" s="153">
        <v>0.1449</v>
      </c>
      <c r="P107" s="145"/>
      <c r="Q107" s="145"/>
      <c r="R107" s="145"/>
      <c r="S107" s="145"/>
      <c r="T107" s="145"/>
      <c r="U107" s="145"/>
      <c r="V107" s="145"/>
    </row>
    <row r="108" spans="1:22">
      <c r="A108">
        <v>87</v>
      </c>
      <c r="B108" t="s">
        <v>23</v>
      </c>
      <c r="C108" s="166">
        <v>44740</v>
      </c>
      <c r="D108" s="168">
        <v>0.64978009259259262</v>
      </c>
      <c r="E108" t="s">
        <v>26</v>
      </c>
      <c r="F108" s="164" t="s">
        <v>35</v>
      </c>
      <c r="G108" s="173" t="s">
        <v>38</v>
      </c>
      <c r="H108" s="177">
        <v>1.7361111111111112E-4</v>
      </c>
      <c r="I108" s="160">
        <v>1.59</v>
      </c>
      <c r="J108" s="82">
        <v>1.1200000000000001</v>
      </c>
      <c r="K108" s="162">
        <v>151.19999999999999</v>
      </c>
      <c r="L108" s="163">
        <v>483607</v>
      </c>
      <c r="M108" s="153">
        <v>0.28370000000000001</v>
      </c>
      <c r="N108" s="153">
        <v>0.20080000000000001</v>
      </c>
      <c r="O108" s="153">
        <v>0.14510000000000001</v>
      </c>
      <c r="P108" s="145"/>
      <c r="Q108" s="145"/>
      <c r="R108" s="145"/>
      <c r="S108" s="145"/>
      <c r="T108" s="145"/>
      <c r="U108" s="145"/>
      <c r="V108" s="145"/>
    </row>
    <row r="109" spans="1:22">
      <c r="A109">
        <v>88</v>
      </c>
      <c r="B109" t="s">
        <v>23</v>
      </c>
      <c r="C109" s="166">
        <v>44740</v>
      </c>
      <c r="D109" s="168">
        <v>0.66724537037037035</v>
      </c>
      <c r="E109" t="s">
        <v>27</v>
      </c>
      <c r="F109" s="164" t="s">
        <v>35</v>
      </c>
      <c r="G109" s="173" t="s">
        <v>39</v>
      </c>
      <c r="H109" s="177">
        <v>1.7361111111111112E-4</v>
      </c>
      <c r="I109" s="160">
        <v>1.93</v>
      </c>
      <c r="J109" s="82">
        <v>1.35</v>
      </c>
      <c r="K109" s="162">
        <v>153.12</v>
      </c>
      <c r="L109" s="163">
        <v>584331</v>
      </c>
      <c r="M109" s="153">
        <v>0.2843</v>
      </c>
      <c r="N109" s="153">
        <v>0.2024</v>
      </c>
      <c r="O109" s="153">
        <v>0.14680000000000001</v>
      </c>
      <c r="P109" s="145"/>
      <c r="Q109" s="145"/>
      <c r="R109" s="145"/>
      <c r="S109" s="145"/>
      <c r="T109" s="145"/>
      <c r="U109" s="145"/>
      <c r="V109" s="145"/>
    </row>
    <row r="110" spans="1:22">
      <c r="A110">
        <v>89</v>
      </c>
      <c r="B110" t="s">
        <v>24</v>
      </c>
      <c r="C110" s="166">
        <v>44740</v>
      </c>
      <c r="D110" s="168">
        <v>0.69060185185185186</v>
      </c>
      <c r="E110" t="s">
        <v>25</v>
      </c>
      <c r="F110" s="164" t="s">
        <v>35</v>
      </c>
      <c r="G110" s="173" t="s">
        <v>41</v>
      </c>
      <c r="H110" s="177">
        <v>1.7361111111111112E-4</v>
      </c>
      <c r="I110" s="160">
        <v>2.0699999999999998</v>
      </c>
      <c r="J110" s="82">
        <v>1.45</v>
      </c>
      <c r="K110" s="162">
        <v>155.19</v>
      </c>
      <c r="L110" s="163">
        <v>626170</v>
      </c>
      <c r="M110" s="153">
        <v>0.28639999999999999</v>
      </c>
      <c r="N110" s="153">
        <v>0.2031</v>
      </c>
      <c r="O110" s="153">
        <v>0.14810000000000001</v>
      </c>
      <c r="P110" s="145"/>
      <c r="Q110" s="145"/>
      <c r="R110" s="145"/>
      <c r="S110" s="145"/>
      <c r="T110" s="145"/>
      <c r="U110" s="145"/>
      <c r="V110" s="145"/>
    </row>
    <row r="111" spans="1:22">
      <c r="A111">
        <v>90</v>
      </c>
      <c r="B111" t="s">
        <v>23</v>
      </c>
      <c r="C111" s="166">
        <v>44740</v>
      </c>
      <c r="D111" s="168">
        <v>0.70047453703703699</v>
      </c>
      <c r="E111" t="s">
        <v>26</v>
      </c>
      <c r="F111" s="164" t="s">
        <v>34</v>
      </c>
      <c r="G111" s="173" t="s">
        <v>39</v>
      </c>
      <c r="H111" s="177">
        <v>4.0509259259259258E-4</v>
      </c>
      <c r="I111" s="160">
        <v>1.46</v>
      </c>
      <c r="J111" s="82">
        <v>1.76</v>
      </c>
      <c r="K111" s="162">
        <v>156.65</v>
      </c>
      <c r="L111" s="163">
        <v>443964</v>
      </c>
      <c r="M111" s="153">
        <v>0.28710000000000002</v>
      </c>
      <c r="N111" s="153">
        <v>0.2036</v>
      </c>
      <c r="O111" s="153">
        <v>0.14949999999999999</v>
      </c>
      <c r="P111" s="145"/>
      <c r="Q111" s="145"/>
      <c r="R111" s="145"/>
      <c r="S111" s="145"/>
      <c r="T111" s="145"/>
      <c r="U111" s="145"/>
      <c r="V111" s="145"/>
    </row>
    <row r="112" spans="1:22">
      <c r="A112">
        <v>91</v>
      </c>
      <c r="B112" t="s">
        <v>23</v>
      </c>
      <c r="C112" s="166">
        <v>44740</v>
      </c>
      <c r="D112" s="168">
        <v>0.70486111111111116</v>
      </c>
      <c r="E112" t="s">
        <v>27</v>
      </c>
      <c r="F112" s="164" t="s">
        <v>34</v>
      </c>
      <c r="G112" s="173" t="s">
        <v>40</v>
      </c>
      <c r="H112" s="177">
        <v>4.0509259259259258E-4</v>
      </c>
      <c r="I112" s="160">
        <v>1.58</v>
      </c>
      <c r="J112" s="82">
        <v>1.89</v>
      </c>
      <c r="K112" s="162">
        <v>158.22999999999999</v>
      </c>
      <c r="L112" s="163">
        <v>478063</v>
      </c>
      <c r="M112" s="153">
        <v>0.28739999999999999</v>
      </c>
      <c r="N112" s="153">
        <v>0.20449999999999999</v>
      </c>
      <c r="O112" s="153">
        <v>0.15029999999999999</v>
      </c>
      <c r="P112" s="145"/>
      <c r="Q112" s="145"/>
      <c r="R112" s="145"/>
      <c r="S112" s="145"/>
      <c r="T112" s="145"/>
      <c r="U112" s="145"/>
      <c r="V112" s="145"/>
    </row>
    <row r="113" spans="1:22">
      <c r="A113">
        <v>92</v>
      </c>
      <c r="B113" t="s">
        <v>24</v>
      </c>
      <c r="C113" s="166">
        <v>44740</v>
      </c>
      <c r="D113" s="168">
        <v>0.71112268518518518</v>
      </c>
      <c r="E113" t="s">
        <v>26</v>
      </c>
      <c r="F113" s="164" t="s">
        <v>35</v>
      </c>
      <c r="G113" s="173" t="s">
        <v>41</v>
      </c>
      <c r="H113" s="177">
        <v>1.7361111111111112E-4</v>
      </c>
      <c r="I113" s="160">
        <v>1.33</v>
      </c>
      <c r="J113" s="82">
        <v>0.93</v>
      </c>
      <c r="K113" s="162">
        <v>159.56</v>
      </c>
      <c r="L113" s="163">
        <v>402136</v>
      </c>
      <c r="M113" s="153">
        <v>0.2883</v>
      </c>
      <c r="N113" s="153">
        <v>0.2059</v>
      </c>
      <c r="O113" s="153">
        <v>0.1517</v>
      </c>
      <c r="P113" s="145"/>
      <c r="Q113" s="145"/>
      <c r="R113" s="145"/>
      <c r="S113" s="145"/>
      <c r="T113" s="145"/>
      <c r="U113" s="145"/>
      <c r="V113" s="145"/>
    </row>
    <row r="114" spans="1:22">
      <c r="A114">
        <v>93</v>
      </c>
      <c r="B114" t="s">
        <v>23</v>
      </c>
      <c r="C114" s="166">
        <v>44740</v>
      </c>
      <c r="D114" s="168">
        <v>0.74261574074074066</v>
      </c>
      <c r="E114" t="s">
        <v>26</v>
      </c>
      <c r="F114" s="164" t="s">
        <v>35</v>
      </c>
      <c r="G114" s="173" t="s">
        <v>42</v>
      </c>
      <c r="H114" s="177">
        <v>1.7361111111111112E-4</v>
      </c>
      <c r="I114" s="160">
        <v>1.89</v>
      </c>
      <c r="J114" s="82">
        <v>1.32</v>
      </c>
      <c r="K114" s="162">
        <v>161.44999999999999</v>
      </c>
      <c r="L114" s="163">
        <v>573706</v>
      </c>
      <c r="M114" s="153">
        <v>0.29039999999999999</v>
      </c>
      <c r="N114" s="153">
        <v>0.2072</v>
      </c>
      <c r="O114" s="153">
        <v>0.1537</v>
      </c>
      <c r="P114" s="145"/>
      <c r="Q114" s="145"/>
      <c r="R114" s="145"/>
      <c r="S114" s="145"/>
      <c r="T114" s="145"/>
      <c r="U114" s="145"/>
      <c r="V114" s="145"/>
    </row>
    <row r="115" spans="1:22">
      <c r="A115">
        <v>94</v>
      </c>
      <c r="B115" t="s">
        <v>23</v>
      </c>
      <c r="C115" s="166">
        <v>44741</v>
      </c>
      <c r="D115" s="168">
        <v>0.52400462962962957</v>
      </c>
      <c r="E115" t="s">
        <v>26</v>
      </c>
      <c r="F115" s="164" t="s">
        <v>34</v>
      </c>
      <c r="G115" s="173" t="s">
        <v>36</v>
      </c>
      <c r="H115" s="177">
        <v>4.0509259259259258E-4</v>
      </c>
      <c r="I115" s="160">
        <v>1.61</v>
      </c>
      <c r="J115" s="82">
        <v>1.93</v>
      </c>
      <c r="K115" s="162">
        <v>163.06</v>
      </c>
      <c r="L115" s="163">
        <v>487772</v>
      </c>
      <c r="M115" s="153">
        <v>0.29220000000000002</v>
      </c>
      <c r="N115" s="153">
        <v>0.20830000000000001</v>
      </c>
      <c r="O115" s="153">
        <v>0.15609999999999999</v>
      </c>
      <c r="P115" s="145"/>
      <c r="Q115" s="145"/>
      <c r="R115" s="145"/>
      <c r="S115" s="145"/>
      <c r="T115" s="145"/>
      <c r="U115" s="145"/>
      <c r="V115" s="145"/>
    </row>
    <row r="116" spans="1:22">
      <c r="A116">
        <v>95</v>
      </c>
      <c r="B116" t="s">
        <v>23</v>
      </c>
      <c r="C116" s="166">
        <v>44741</v>
      </c>
      <c r="D116" s="168">
        <v>0.6485995370370371</v>
      </c>
      <c r="E116" t="s">
        <v>27</v>
      </c>
      <c r="F116" s="164" t="s">
        <v>35</v>
      </c>
      <c r="G116" s="173" t="s">
        <v>38</v>
      </c>
      <c r="H116" s="177">
        <v>1.7361111111111112E-4</v>
      </c>
      <c r="I116" s="160">
        <v>1.39</v>
      </c>
      <c r="J116" s="82">
        <v>0.97</v>
      </c>
      <c r="K116" s="162">
        <v>164.44</v>
      </c>
      <c r="L116" s="163">
        <v>420402</v>
      </c>
      <c r="M116" s="153">
        <v>0.29339999999999999</v>
      </c>
      <c r="N116" s="153">
        <v>0.2087</v>
      </c>
      <c r="O116" s="153">
        <v>0.1565</v>
      </c>
      <c r="P116" s="145"/>
      <c r="Q116" s="145"/>
      <c r="R116" s="145"/>
      <c r="S116" s="145"/>
      <c r="T116" s="145"/>
      <c r="U116" s="145"/>
      <c r="V116" s="145"/>
    </row>
    <row r="117" spans="1:22">
      <c r="A117">
        <v>96</v>
      </c>
      <c r="B117" t="s">
        <v>24</v>
      </c>
      <c r="C117" s="166">
        <v>44741</v>
      </c>
      <c r="D117" s="168">
        <v>0.66513888888888884</v>
      </c>
      <c r="E117" t="s">
        <v>26</v>
      </c>
      <c r="F117" s="164" t="s">
        <v>35</v>
      </c>
      <c r="G117" s="173" t="s">
        <v>44</v>
      </c>
      <c r="H117" s="177">
        <v>1.7361111111111112E-4</v>
      </c>
      <c r="I117" s="160">
        <v>0.66</v>
      </c>
      <c r="J117" s="82">
        <v>0.46</v>
      </c>
      <c r="K117" s="162">
        <v>165.1</v>
      </c>
      <c r="L117" s="163">
        <v>199324</v>
      </c>
      <c r="M117" s="153">
        <v>0.2944</v>
      </c>
      <c r="N117" s="153">
        <v>0.2089</v>
      </c>
      <c r="O117" s="153">
        <v>0.15690000000000001</v>
      </c>
      <c r="P117" s="145"/>
      <c r="Q117" s="145"/>
      <c r="R117" s="145"/>
      <c r="S117" s="145"/>
      <c r="T117" s="145"/>
      <c r="U117" s="145"/>
      <c r="V117" s="145"/>
    </row>
    <row r="118" spans="1:22">
      <c r="A118">
        <v>97</v>
      </c>
      <c r="B118" t="s">
        <v>23</v>
      </c>
      <c r="C118" s="166">
        <v>44741</v>
      </c>
      <c r="D118" s="168">
        <v>0.66813657407407412</v>
      </c>
      <c r="E118" t="s">
        <v>27</v>
      </c>
      <c r="F118" s="164" t="s">
        <v>34</v>
      </c>
      <c r="G118" s="173" t="s">
        <v>39</v>
      </c>
      <c r="H118" s="177">
        <v>4.0509259259259258E-4</v>
      </c>
      <c r="I118" s="160">
        <v>2.08</v>
      </c>
      <c r="J118" s="82">
        <v>2.4900000000000002</v>
      </c>
      <c r="K118" s="162">
        <v>167.18</v>
      </c>
      <c r="L118" s="163">
        <v>629212</v>
      </c>
      <c r="M118" s="153">
        <v>0.29530000000000001</v>
      </c>
      <c r="N118" s="153">
        <v>0.21</v>
      </c>
      <c r="O118" s="153">
        <v>0.1578</v>
      </c>
      <c r="P118" s="145"/>
      <c r="Q118" s="145"/>
      <c r="R118" s="145"/>
      <c r="S118" s="145"/>
      <c r="T118" s="145"/>
      <c r="U118" s="145"/>
      <c r="V118" s="145"/>
    </row>
    <row r="119" spans="1:22">
      <c r="A119">
        <v>98</v>
      </c>
      <c r="B119" t="s">
        <v>23</v>
      </c>
      <c r="C119" s="166">
        <v>44741</v>
      </c>
      <c r="D119" s="168">
        <v>0.70560185185185187</v>
      </c>
      <c r="E119" t="s">
        <v>27</v>
      </c>
      <c r="F119" s="164" t="s">
        <v>34</v>
      </c>
      <c r="G119" s="173" t="s">
        <v>40</v>
      </c>
      <c r="H119" s="177">
        <v>4.0509259259259258E-4</v>
      </c>
      <c r="I119" s="160">
        <v>1.72</v>
      </c>
      <c r="J119" s="82">
        <v>2.06</v>
      </c>
      <c r="K119" s="162">
        <v>168.9</v>
      </c>
      <c r="L119" s="163">
        <v>521751</v>
      </c>
      <c r="M119" s="153">
        <v>0.29699999999999999</v>
      </c>
      <c r="N119" s="153">
        <v>0.2112</v>
      </c>
      <c r="O119" s="153">
        <v>0.1585</v>
      </c>
      <c r="P119" s="145"/>
      <c r="Q119" s="145"/>
      <c r="R119" s="145"/>
      <c r="S119" s="145"/>
      <c r="T119" s="145"/>
      <c r="U119" s="145"/>
      <c r="V119" s="145"/>
    </row>
    <row r="120" spans="1:22">
      <c r="A120">
        <v>99</v>
      </c>
      <c r="B120" t="s">
        <v>24</v>
      </c>
      <c r="C120" s="166">
        <v>44741</v>
      </c>
      <c r="D120" s="168">
        <v>0.70879629629629637</v>
      </c>
      <c r="E120" t="s">
        <v>25</v>
      </c>
      <c r="F120" s="164" t="s">
        <v>35</v>
      </c>
      <c r="G120" s="173" t="s">
        <v>41</v>
      </c>
      <c r="H120" s="177">
        <v>1.7361111111111112E-4</v>
      </c>
      <c r="I120" s="160">
        <v>1.92</v>
      </c>
      <c r="J120" s="82">
        <v>1.35</v>
      </c>
      <c r="K120" s="162">
        <v>170.82</v>
      </c>
      <c r="L120" s="163">
        <v>582851</v>
      </c>
      <c r="M120" s="153">
        <v>0.29930000000000001</v>
      </c>
      <c r="N120" s="153">
        <v>0.2114</v>
      </c>
      <c r="O120" s="153">
        <v>0.15920000000000001</v>
      </c>
      <c r="P120" s="145"/>
      <c r="Q120" s="145"/>
      <c r="R120" s="145"/>
      <c r="S120" s="145"/>
      <c r="T120" s="145"/>
      <c r="U120" s="145"/>
      <c r="V120" s="145"/>
    </row>
    <row r="121" spans="1:22">
      <c r="A121">
        <v>100</v>
      </c>
      <c r="B121" t="s">
        <v>23</v>
      </c>
      <c r="C121" s="166">
        <v>44741</v>
      </c>
      <c r="D121" s="168">
        <v>0.74155092592592586</v>
      </c>
      <c r="E121" t="s">
        <v>26</v>
      </c>
      <c r="F121" s="164" t="s">
        <v>35</v>
      </c>
      <c r="G121" s="173" t="s">
        <v>42</v>
      </c>
      <c r="H121" s="177">
        <v>1.7361111111111112E-4</v>
      </c>
      <c r="I121" s="160">
        <v>1.78</v>
      </c>
      <c r="J121" s="82">
        <v>1.25</v>
      </c>
      <c r="K121" s="162">
        <v>172.6</v>
      </c>
      <c r="L121" s="163">
        <v>540633</v>
      </c>
      <c r="M121" s="153">
        <v>0.30059999999999998</v>
      </c>
      <c r="N121" s="153">
        <v>0.2127</v>
      </c>
      <c r="O121" s="153">
        <v>0.1608</v>
      </c>
      <c r="P121" s="145"/>
      <c r="Q121" s="145"/>
      <c r="R121" s="145"/>
      <c r="S121" s="145"/>
      <c r="T121" s="145"/>
      <c r="U121" s="145"/>
      <c r="V121" s="145"/>
    </row>
    <row r="122" spans="1:22">
      <c r="A122">
        <v>101</v>
      </c>
      <c r="B122" t="s">
        <v>23</v>
      </c>
      <c r="C122" s="166">
        <v>44742</v>
      </c>
      <c r="D122" s="168">
        <v>0.65076388888888892</v>
      </c>
      <c r="E122" t="s">
        <v>28</v>
      </c>
      <c r="F122" s="164" t="s">
        <v>35</v>
      </c>
      <c r="G122" s="173" t="s">
        <v>38</v>
      </c>
      <c r="H122" s="177">
        <v>1.7361111111111112E-4</v>
      </c>
      <c r="I122" s="160">
        <v>1.42</v>
      </c>
      <c r="J122" s="82">
        <v>0.99</v>
      </c>
      <c r="K122" s="162">
        <v>174.02</v>
      </c>
      <c r="L122" s="163">
        <v>430785</v>
      </c>
      <c r="M122" s="153">
        <v>0.3019</v>
      </c>
      <c r="N122" s="153">
        <v>0.2132</v>
      </c>
      <c r="O122" s="153">
        <v>0.1615</v>
      </c>
      <c r="P122" s="145"/>
      <c r="Q122" s="145"/>
      <c r="R122" s="145"/>
      <c r="S122" s="145"/>
      <c r="T122" s="145"/>
      <c r="U122" s="145"/>
      <c r="V122" s="145"/>
    </row>
    <row r="123" spans="1:22">
      <c r="A123">
        <v>102</v>
      </c>
      <c r="B123" t="s">
        <v>24</v>
      </c>
      <c r="C123" s="166">
        <v>44742</v>
      </c>
      <c r="D123" s="168">
        <v>0.66495370370370377</v>
      </c>
      <c r="E123" t="s">
        <v>27</v>
      </c>
      <c r="F123" s="164" t="s">
        <v>35</v>
      </c>
      <c r="G123" s="173" t="s">
        <v>44</v>
      </c>
      <c r="H123" s="177">
        <v>1.7361111111111112E-4</v>
      </c>
      <c r="I123" s="160">
        <v>0.64</v>
      </c>
      <c r="J123" s="82">
        <v>0.45</v>
      </c>
      <c r="K123" s="162">
        <v>174.66</v>
      </c>
      <c r="L123" s="163">
        <v>195002</v>
      </c>
      <c r="M123" s="153">
        <v>0.30209999999999998</v>
      </c>
      <c r="N123" s="153">
        <v>0.2135</v>
      </c>
      <c r="O123" s="153">
        <v>0.16209999999999999</v>
      </c>
      <c r="P123" s="145"/>
      <c r="Q123" s="145"/>
      <c r="R123" s="145"/>
      <c r="S123" s="145"/>
      <c r="T123" s="145"/>
      <c r="U123" s="145"/>
      <c r="V123" s="145"/>
    </row>
    <row r="124" spans="1:22">
      <c r="A124">
        <v>103</v>
      </c>
      <c r="B124" t="s">
        <v>23</v>
      </c>
      <c r="C124" s="166">
        <v>44742</v>
      </c>
      <c r="D124" s="168">
        <v>0.66972222222222222</v>
      </c>
      <c r="E124" t="s">
        <v>26</v>
      </c>
      <c r="F124" s="164" t="s">
        <v>35</v>
      </c>
      <c r="G124" s="173" t="s">
        <v>39</v>
      </c>
      <c r="H124" s="177">
        <v>1.7361111111111112E-4</v>
      </c>
      <c r="I124" s="160">
        <v>1.68</v>
      </c>
      <c r="J124" s="82">
        <v>1.18</v>
      </c>
      <c r="K124" s="162">
        <v>176.35</v>
      </c>
      <c r="L124" s="163">
        <v>510805</v>
      </c>
      <c r="M124" s="153">
        <v>0.3029</v>
      </c>
      <c r="N124" s="153">
        <v>0.21410000000000001</v>
      </c>
      <c r="O124" s="153">
        <v>0.16239999999999999</v>
      </c>
      <c r="P124" s="145"/>
      <c r="Q124" s="145"/>
      <c r="R124" s="145"/>
      <c r="S124" s="145"/>
      <c r="T124" s="145"/>
      <c r="U124" s="145"/>
      <c r="V124" s="145"/>
    </row>
    <row r="125" spans="1:22">
      <c r="A125">
        <v>104</v>
      </c>
      <c r="B125" t="s">
        <v>23</v>
      </c>
      <c r="C125" s="166">
        <v>44742</v>
      </c>
      <c r="D125" s="168">
        <v>0.70222222222222219</v>
      </c>
      <c r="E125" t="s">
        <v>26</v>
      </c>
      <c r="F125" s="164" t="s">
        <v>34</v>
      </c>
      <c r="G125" s="173" t="s">
        <v>39</v>
      </c>
      <c r="H125" s="177">
        <v>4.0509259259259258E-4</v>
      </c>
      <c r="I125" s="160">
        <v>1.62</v>
      </c>
      <c r="J125" s="82">
        <v>1.94</v>
      </c>
      <c r="K125" s="162">
        <v>177.96</v>
      </c>
      <c r="L125" s="163">
        <v>489744</v>
      </c>
      <c r="M125" s="153">
        <v>0.30330000000000001</v>
      </c>
      <c r="N125" s="153">
        <v>0.2155</v>
      </c>
      <c r="O125" s="153">
        <v>0.16320000000000001</v>
      </c>
      <c r="P125" s="145"/>
      <c r="Q125" s="145"/>
      <c r="R125" s="145"/>
      <c r="S125" s="145"/>
      <c r="T125" s="145"/>
      <c r="U125" s="145"/>
      <c r="V125" s="145"/>
    </row>
    <row r="126" spans="1:22">
      <c r="A126">
        <v>105</v>
      </c>
      <c r="B126" t="s">
        <v>23</v>
      </c>
      <c r="C126" s="166">
        <v>44742</v>
      </c>
      <c r="D126" s="168">
        <v>0.70546296296296296</v>
      </c>
      <c r="E126" t="s">
        <v>25</v>
      </c>
      <c r="F126" s="164" t="s">
        <v>34</v>
      </c>
      <c r="G126" s="173" t="s">
        <v>40</v>
      </c>
      <c r="H126" s="177">
        <v>4.0509259259259258E-4</v>
      </c>
      <c r="I126" s="160">
        <v>1.49</v>
      </c>
      <c r="J126" s="82">
        <v>1.78</v>
      </c>
      <c r="K126" s="162">
        <v>179.45</v>
      </c>
      <c r="L126" s="163">
        <v>450952</v>
      </c>
      <c r="M126" s="153">
        <v>0.30370000000000003</v>
      </c>
      <c r="N126" s="153">
        <v>0.2162</v>
      </c>
      <c r="O126" s="153">
        <v>0.1643</v>
      </c>
      <c r="P126" s="145"/>
      <c r="Q126" s="145"/>
      <c r="R126" s="145"/>
      <c r="S126" s="145"/>
      <c r="T126" s="145"/>
      <c r="U126" s="145"/>
      <c r="V126" s="145"/>
    </row>
    <row r="127" spans="1:22">
      <c r="A127">
        <v>106</v>
      </c>
      <c r="B127" t="s">
        <v>24</v>
      </c>
      <c r="C127" s="166">
        <v>44742</v>
      </c>
      <c r="D127" s="168">
        <v>0.71068287037037037</v>
      </c>
      <c r="E127" t="s">
        <v>26</v>
      </c>
      <c r="F127" s="164" t="s">
        <v>35</v>
      </c>
      <c r="G127" s="173" t="s">
        <v>41</v>
      </c>
      <c r="H127" s="177">
        <v>1.7361111111111112E-4</v>
      </c>
      <c r="I127" s="160">
        <v>1.5</v>
      </c>
      <c r="J127" s="82">
        <v>1.05</v>
      </c>
      <c r="K127" s="162">
        <v>180.95</v>
      </c>
      <c r="L127" s="163">
        <v>455031</v>
      </c>
      <c r="M127" s="153">
        <v>0.30449999999999999</v>
      </c>
      <c r="N127" s="153">
        <v>0.21729999999999999</v>
      </c>
      <c r="O127" s="153">
        <v>0.1646</v>
      </c>
      <c r="P127" s="145"/>
      <c r="Q127" s="145"/>
      <c r="R127" s="145"/>
      <c r="S127" s="145"/>
      <c r="T127" s="145"/>
      <c r="U127" s="145"/>
      <c r="V127" s="145"/>
    </row>
    <row r="128" spans="1:22">
      <c r="A128">
        <v>107</v>
      </c>
      <c r="B128" t="s">
        <v>23</v>
      </c>
      <c r="C128" s="166">
        <v>44743</v>
      </c>
      <c r="D128" s="168">
        <v>0.62355324074074081</v>
      </c>
      <c r="E128" t="s">
        <v>26</v>
      </c>
      <c r="F128" s="164" t="s">
        <v>34</v>
      </c>
      <c r="G128" s="173" t="s">
        <v>48</v>
      </c>
      <c r="H128" s="177">
        <v>4.0509259259259258E-4</v>
      </c>
      <c r="I128" s="160">
        <v>1.19</v>
      </c>
      <c r="J128" s="82">
        <v>1.43</v>
      </c>
      <c r="K128" s="162">
        <v>182.14</v>
      </c>
      <c r="L128" s="163">
        <v>361106</v>
      </c>
      <c r="M128" s="153">
        <v>0.30480000000000002</v>
      </c>
      <c r="N128" s="153">
        <v>0.21729999999999999</v>
      </c>
      <c r="O128" s="153">
        <v>0.16470000000000001</v>
      </c>
      <c r="P128" s="145"/>
      <c r="Q128" s="145"/>
      <c r="R128" s="145"/>
      <c r="S128" s="145"/>
      <c r="T128" s="145"/>
      <c r="U128" s="145"/>
      <c r="V128" s="145"/>
    </row>
    <row r="129" spans="1:22">
      <c r="A129">
        <v>108</v>
      </c>
      <c r="B129" t="s">
        <v>70</v>
      </c>
      <c r="C129" s="166">
        <v>44743</v>
      </c>
      <c r="D129" s="168">
        <v>0.6444791666666666</v>
      </c>
      <c r="E129" t="s">
        <v>26</v>
      </c>
      <c r="F129" s="164" t="s">
        <v>34</v>
      </c>
      <c r="G129" s="173" t="s">
        <v>71</v>
      </c>
      <c r="H129" s="177">
        <v>4.0509259259259258E-4</v>
      </c>
      <c r="I129" s="160">
        <v>1.1399999999999999</v>
      </c>
      <c r="J129" s="82">
        <v>1.37</v>
      </c>
      <c r="K129" s="162">
        <v>183.29</v>
      </c>
      <c r="L129" s="163">
        <v>346770</v>
      </c>
      <c r="M129" s="153">
        <v>0.30919999999999997</v>
      </c>
      <c r="N129" s="153">
        <v>0.21790000000000001</v>
      </c>
      <c r="O129" s="153">
        <v>0.16619999999999999</v>
      </c>
      <c r="P129" s="145"/>
      <c r="Q129" s="145"/>
      <c r="R129" s="145"/>
      <c r="S129" s="145"/>
      <c r="T129" s="145"/>
      <c r="U129" s="145"/>
      <c r="V129" s="145"/>
    </row>
    <row r="130" spans="1:22">
      <c r="A130">
        <v>109</v>
      </c>
      <c r="B130" t="s">
        <v>23</v>
      </c>
      <c r="C130" s="166">
        <v>44743</v>
      </c>
      <c r="D130" s="168">
        <v>0.7069212962962963</v>
      </c>
      <c r="E130" t="s">
        <v>26</v>
      </c>
      <c r="F130" s="164" t="s">
        <v>34</v>
      </c>
      <c r="G130" s="173" t="s">
        <v>40</v>
      </c>
      <c r="H130" s="177">
        <v>4.0509259259259258E-4</v>
      </c>
      <c r="I130" s="160">
        <v>2.42</v>
      </c>
      <c r="J130" s="82">
        <v>2.9</v>
      </c>
      <c r="K130" s="162">
        <v>185.71</v>
      </c>
      <c r="L130" s="163">
        <v>733841</v>
      </c>
      <c r="M130" s="153">
        <v>0.30980000000000002</v>
      </c>
      <c r="N130" s="153">
        <v>0.21929999999999999</v>
      </c>
      <c r="O130" s="153">
        <v>0.1671</v>
      </c>
      <c r="P130" s="145"/>
      <c r="Q130" s="145"/>
      <c r="R130" s="145"/>
      <c r="S130" s="145"/>
      <c r="T130" s="145"/>
      <c r="U130" s="145"/>
      <c r="V130" s="145"/>
    </row>
    <row r="131" spans="1:22">
      <c r="A131">
        <v>110</v>
      </c>
      <c r="B131" t="s">
        <v>23</v>
      </c>
      <c r="C131" s="166">
        <v>44744</v>
      </c>
      <c r="D131" s="168">
        <v>0.70489583333333339</v>
      </c>
      <c r="E131" t="s">
        <v>26</v>
      </c>
      <c r="F131" s="164" t="s">
        <v>34</v>
      </c>
      <c r="G131" s="173" t="s">
        <v>40</v>
      </c>
      <c r="H131" s="177">
        <v>4.0509259259259258E-4</v>
      </c>
      <c r="I131" s="160">
        <v>1.53</v>
      </c>
      <c r="J131" s="82">
        <v>1.83</v>
      </c>
      <c r="K131" s="162">
        <v>187.23</v>
      </c>
      <c r="L131" s="163">
        <v>462528</v>
      </c>
      <c r="M131" s="153">
        <v>0.31119999999999998</v>
      </c>
      <c r="N131" s="153">
        <v>0.22040000000000001</v>
      </c>
      <c r="O131" s="153">
        <v>0.16869999999999999</v>
      </c>
      <c r="P131" s="145"/>
      <c r="Q131" s="145"/>
      <c r="R131" s="145"/>
      <c r="S131" s="145"/>
      <c r="T131" s="145"/>
      <c r="U131" s="145"/>
      <c r="V131" s="145"/>
    </row>
    <row r="132" spans="1:22">
      <c r="A132">
        <v>111</v>
      </c>
      <c r="B132" t="s">
        <v>24</v>
      </c>
      <c r="C132" s="166">
        <v>44745</v>
      </c>
      <c r="D132" s="168">
        <v>0.63424768518518515</v>
      </c>
      <c r="E132" t="s">
        <v>26</v>
      </c>
      <c r="F132" s="164" t="s">
        <v>72</v>
      </c>
      <c r="G132" s="173" t="s">
        <v>43</v>
      </c>
      <c r="H132" s="177">
        <v>1.7361111111111112E-4</v>
      </c>
      <c r="I132" s="160">
        <v>2.0699999999999998</v>
      </c>
      <c r="J132" s="82">
        <v>1.45</v>
      </c>
      <c r="K132" s="162">
        <v>189.31</v>
      </c>
      <c r="L132" s="163">
        <v>628986</v>
      </c>
      <c r="M132" s="153">
        <v>0.31459999999999999</v>
      </c>
      <c r="N132" s="153">
        <v>0.22140000000000001</v>
      </c>
      <c r="O132" s="153">
        <v>0.16980000000000001</v>
      </c>
      <c r="P132" s="145"/>
      <c r="Q132" s="145"/>
      <c r="R132" s="145"/>
      <c r="S132" s="145"/>
      <c r="T132" s="145"/>
      <c r="U132" s="145"/>
      <c r="V132" s="145"/>
    </row>
    <row r="133" spans="1:22">
      <c r="A133">
        <v>112</v>
      </c>
      <c r="B133" t="s">
        <v>23</v>
      </c>
      <c r="C133" s="166">
        <v>44745</v>
      </c>
      <c r="D133" s="168">
        <v>0.70520833333333333</v>
      </c>
      <c r="E133" t="s">
        <v>26</v>
      </c>
      <c r="F133" s="164" t="s">
        <v>73</v>
      </c>
      <c r="G133" s="173" t="s">
        <v>40</v>
      </c>
      <c r="H133" s="177">
        <v>4.0509259259259258E-4</v>
      </c>
      <c r="I133" s="160">
        <v>1.28</v>
      </c>
      <c r="J133" s="82">
        <v>1.54</v>
      </c>
      <c r="K133" s="162">
        <v>190.59</v>
      </c>
      <c r="L133" s="163">
        <v>388928</v>
      </c>
      <c r="M133" s="153">
        <v>0.318</v>
      </c>
      <c r="N133" s="153">
        <v>0.222</v>
      </c>
      <c r="O133" s="153">
        <v>0.1704</v>
      </c>
      <c r="P133" s="145"/>
      <c r="Q133" s="145"/>
      <c r="R133" s="145"/>
      <c r="S133" s="145"/>
      <c r="T133" s="145"/>
      <c r="U133" s="145"/>
      <c r="V133" s="145"/>
    </row>
    <row r="134" spans="1:22">
      <c r="A134">
        <v>113</v>
      </c>
      <c r="B134" t="s">
        <v>23</v>
      </c>
      <c r="C134" s="166">
        <v>44745</v>
      </c>
      <c r="D134" s="168">
        <v>0.7221643518518519</v>
      </c>
      <c r="E134" t="s">
        <v>26</v>
      </c>
      <c r="F134" s="164" t="s">
        <v>72</v>
      </c>
      <c r="G134" s="173" t="s">
        <v>5</v>
      </c>
      <c r="H134" s="177">
        <v>1.7361111111111112E-4</v>
      </c>
      <c r="I134" s="160">
        <v>2.78</v>
      </c>
      <c r="J134" s="82">
        <v>1.95</v>
      </c>
      <c r="K134" s="162">
        <v>193.37</v>
      </c>
      <c r="L134" s="163">
        <v>843488</v>
      </c>
      <c r="M134" s="153">
        <v>0.32</v>
      </c>
      <c r="N134" s="153">
        <v>0.2243</v>
      </c>
      <c r="O134" s="153">
        <v>0.17199999999999999</v>
      </c>
      <c r="P134" s="145"/>
      <c r="Q134" s="145"/>
      <c r="R134" s="145"/>
      <c r="S134" s="145"/>
      <c r="T134" s="145"/>
      <c r="U134" s="145"/>
      <c r="V134" s="145"/>
    </row>
    <row r="135" spans="1:22">
      <c r="A135">
        <v>114</v>
      </c>
      <c r="B135" t="s">
        <v>23</v>
      </c>
      <c r="C135" s="166">
        <v>44745</v>
      </c>
      <c r="D135" s="168">
        <v>0.73071759259259261</v>
      </c>
      <c r="E135" t="s">
        <v>26</v>
      </c>
      <c r="F135" s="164" t="s">
        <v>72</v>
      </c>
      <c r="G135" s="173" t="s">
        <v>42</v>
      </c>
      <c r="H135" s="177">
        <v>1.7361111111111112E-4</v>
      </c>
      <c r="I135" s="160">
        <v>2.62</v>
      </c>
      <c r="J135" s="82">
        <v>1.83</v>
      </c>
      <c r="K135" s="162">
        <v>195.99</v>
      </c>
      <c r="L135" s="163">
        <v>794369</v>
      </c>
      <c r="M135" s="153">
        <v>0.32129999999999997</v>
      </c>
      <c r="N135" s="153">
        <v>0.2263</v>
      </c>
      <c r="O135" s="153">
        <v>0.1736</v>
      </c>
      <c r="P135" s="145"/>
      <c r="Q135" s="145"/>
      <c r="R135" s="145"/>
      <c r="S135" s="145"/>
      <c r="T135" s="145"/>
      <c r="U135" s="145"/>
      <c r="V135" s="145"/>
    </row>
    <row r="136" spans="1:22">
      <c r="A136">
        <v>115</v>
      </c>
      <c r="B136" t="s">
        <v>24</v>
      </c>
      <c r="C136" s="166">
        <v>44746</v>
      </c>
      <c r="D136" s="168">
        <v>0.66545138888888888</v>
      </c>
      <c r="E136" t="s">
        <v>26</v>
      </c>
      <c r="F136" s="164" t="s">
        <v>73</v>
      </c>
      <c r="G136" s="173" t="s">
        <v>44</v>
      </c>
      <c r="H136" s="177">
        <v>4.0509259259259258E-4</v>
      </c>
      <c r="I136" s="160">
        <v>0.4</v>
      </c>
      <c r="J136" s="82">
        <v>0.48</v>
      </c>
      <c r="K136" s="162">
        <v>196.39</v>
      </c>
      <c r="L136" s="163">
        <v>122430</v>
      </c>
      <c r="M136" s="153">
        <v>0.3216</v>
      </c>
      <c r="N136" s="153">
        <v>0.2263</v>
      </c>
      <c r="O136" s="153">
        <v>0.17369999999999999</v>
      </c>
      <c r="P136" s="145"/>
      <c r="Q136" s="145"/>
      <c r="R136" s="145"/>
      <c r="S136" s="145"/>
      <c r="T136" s="145"/>
      <c r="U136" s="145"/>
      <c r="V136" s="145"/>
    </row>
    <row r="137" spans="1:22">
      <c r="A137">
        <v>116</v>
      </c>
      <c r="B137" t="s">
        <v>23</v>
      </c>
      <c r="C137" s="166">
        <v>44746</v>
      </c>
      <c r="D137" s="168">
        <v>0.66960648148148139</v>
      </c>
      <c r="E137" t="s">
        <v>26</v>
      </c>
      <c r="F137" s="164" t="s">
        <v>73</v>
      </c>
      <c r="G137" s="173" t="s">
        <v>39</v>
      </c>
      <c r="H137" s="177">
        <v>4.0509259259259258E-4</v>
      </c>
      <c r="I137" s="160">
        <v>1.92</v>
      </c>
      <c r="J137" s="82">
        <v>2.31</v>
      </c>
      <c r="K137" s="162">
        <v>198.32</v>
      </c>
      <c r="L137" s="163">
        <v>583442</v>
      </c>
      <c r="M137" s="153">
        <v>0.3221</v>
      </c>
      <c r="N137" s="153">
        <v>0.22650000000000001</v>
      </c>
      <c r="O137" s="153">
        <v>0.17449999999999999</v>
      </c>
      <c r="P137" s="145"/>
      <c r="Q137" s="145"/>
      <c r="R137" s="145"/>
      <c r="S137" s="145"/>
      <c r="T137" s="145"/>
      <c r="U137" s="145"/>
      <c r="V137" s="145"/>
    </row>
    <row r="138" spans="1:22">
      <c r="A138">
        <v>117</v>
      </c>
      <c r="B138" t="s">
        <v>70</v>
      </c>
      <c r="C138" s="166">
        <v>44746</v>
      </c>
      <c r="D138" s="168">
        <v>0.67303240740740744</v>
      </c>
      <c r="E138" t="s">
        <v>26</v>
      </c>
      <c r="F138" s="164" t="s">
        <v>73</v>
      </c>
      <c r="G138" s="173" t="s">
        <v>5</v>
      </c>
      <c r="H138" s="177">
        <v>4.0509259259259258E-4</v>
      </c>
      <c r="I138" s="160">
        <v>2.17</v>
      </c>
      <c r="J138" s="82">
        <v>2.6</v>
      </c>
      <c r="K138" s="162">
        <v>200.48</v>
      </c>
      <c r="L138" s="163">
        <v>656735</v>
      </c>
      <c r="M138" s="153">
        <v>0.3306</v>
      </c>
      <c r="N138" s="153">
        <v>0.2296</v>
      </c>
      <c r="O138" s="153">
        <v>0.17610000000000001</v>
      </c>
      <c r="P138" s="145"/>
      <c r="Q138" s="145"/>
      <c r="R138" s="145"/>
      <c r="S138" s="145"/>
      <c r="T138" s="145"/>
      <c r="U138" s="145"/>
      <c r="V138" s="145"/>
    </row>
    <row r="139" spans="1:22">
      <c r="A139">
        <v>118</v>
      </c>
      <c r="B139" t="s">
        <v>23</v>
      </c>
      <c r="C139" s="166">
        <v>44746</v>
      </c>
      <c r="D139" s="168">
        <v>0.70250000000000001</v>
      </c>
      <c r="E139" t="s">
        <v>26</v>
      </c>
      <c r="F139" s="164" t="s">
        <v>73</v>
      </c>
      <c r="G139" s="173" t="s">
        <v>39</v>
      </c>
      <c r="H139" s="177">
        <v>4.0509259259259258E-4</v>
      </c>
      <c r="I139" s="160">
        <v>1.77</v>
      </c>
      <c r="J139" s="82">
        <v>2.12</v>
      </c>
      <c r="K139" s="162">
        <v>202.25</v>
      </c>
      <c r="L139" s="163">
        <v>536853</v>
      </c>
      <c r="M139" s="153">
        <v>0.33139999999999997</v>
      </c>
      <c r="N139" s="153">
        <v>0.23050000000000001</v>
      </c>
      <c r="O139" s="153">
        <v>0.17660000000000001</v>
      </c>
      <c r="P139" s="145"/>
      <c r="Q139" s="145"/>
      <c r="R139" s="145"/>
      <c r="S139" s="145"/>
      <c r="T139" s="145"/>
      <c r="U139" s="145"/>
      <c r="V139" s="145"/>
    </row>
    <row r="140" spans="1:22">
      <c r="A140">
        <v>119</v>
      </c>
      <c r="B140" t="s">
        <v>23</v>
      </c>
      <c r="C140" s="166">
        <v>44746</v>
      </c>
      <c r="D140" s="168">
        <v>0.70799768518518524</v>
      </c>
      <c r="E140" t="s">
        <v>29</v>
      </c>
      <c r="F140" s="164" t="s">
        <v>73</v>
      </c>
      <c r="G140" s="173" t="s">
        <v>40</v>
      </c>
      <c r="H140" s="177">
        <v>4.0509259259259258E-4</v>
      </c>
      <c r="I140" s="160">
        <v>3.03</v>
      </c>
      <c r="J140" s="82">
        <v>3.63</v>
      </c>
      <c r="K140" s="162">
        <v>205.28</v>
      </c>
      <c r="L140" s="163">
        <v>917265</v>
      </c>
      <c r="M140" s="153">
        <v>0.33310000000000001</v>
      </c>
      <c r="N140" s="153">
        <v>0.23319999999999999</v>
      </c>
      <c r="O140" s="153">
        <v>0.17780000000000001</v>
      </c>
      <c r="P140" s="145"/>
      <c r="Q140" s="145"/>
      <c r="R140" s="145"/>
      <c r="S140" s="145"/>
      <c r="T140" s="145"/>
      <c r="U140" s="145"/>
      <c r="V140" s="145"/>
    </row>
    <row r="141" spans="1:22">
      <c r="A141">
        <v>120</v>
      </c>
      <c r="B141" t="s">
        <v>23</v>
      </c>
      <c r="C141" s="166">
        <v>44746</v>
      </c>
      <c r="D141" s="168">
        <v>0.74238425925925933</v>
      </c>
      <c r="E141" t="s">
        <v>26</v>
      </c>
      <c r="F141" s="164" t="s">
        <v>72</v>
      </c>
      <c r="G141" s="173" t="s">
        <v>42</v>
      </c>
      <c r="H141" s="177">
        <v>1.7361111111111112E-4</v>
      </c>
      <c r="I141" s="160">
        <v>1.53</v>
      </c>
      <c r="J141" s="82">
        <v>1.07</v>
      </c>
      <c r="K141" s="162">
        <v>206.81</v>
      </c>
      <c r="L141" s="163">
        <v>462480</v>
      </c>
      <c r="M141" s="153">
        <v>0.33410000000000001</v>
      </c>
      <c r="N141" s="153">
        <v>0.2336</v>
      </c>
      <c r="O141" s="153">
        <v>0.17860000000000001</v>
      </c>
      <c r="P141" s="145"/>
      <c r="Q141" s="145"/>
      <c r="R141" s="145"/>
      <c r="S141" s="145"/>
      <c r="T141" s="145"/>
      <c r="U141" s="145"/>
      <c r="V141" s="145"/>
    </row>
    <row r="142" spans="1:22">
      <c r="A142">
        <v>121</v>
      </c>
      <c r="B142" t="s">
        <v>23</v>
      </c>
      <c r="C142" s="166">
        <v>44747</v>
      </c>
      <c r="D142" s="168">
        <v>0.5279166666666667</v>
      </c>
      <c r="E142" t="s">
        <v>26</v>
      </c>
      <c r="F142" s="164" t="s">
        <v>73</v>
      </c>
      <c r="G142" s="173" t="s">
        <v>37</v>
      </c>
      <c r="H142" s="177">
        <v>4.0509259259259258E-4</v>
      </c>
      <c r="I142" s="160">
        <v>1.29</v>
      </c>
      <c r="J142" s="82">
        <v>1.55</v>
      </c>
      <c r="K142" s="162">
        <v>208.1</v>
      </c>
      <c r="L142" s="163">
        <v>391294</v>
      </c>
      <c r="M142" s="153">
        <v>0.33529999999999999</v>
      </c>
      <c r="N142" s="153">
        <v>0.2341</v>
      </c>
      <c r="O142" s="153">
        <v>0.1797</v>
      </c>
      <c r="P142" s="145"/>
      <c r="Q142" s="145"/>
      <c r="R142" s="145"/>
      <c r="S142" s="145"/>
      <c r="T142" s="145"/>
      <c r="U142" s="145"/>
      <c r="V142" s="145"/>
    </row>
    <row r="143" spans="1:22">
      <c r="A143">
        <v>122</v>
      </c>
      <c r="B143" t="s">
        <v>23</v>
      </c>
      <c r="C143" s="166">
        <v>44747</v>
      </c>
      <c r="D143" s="168">
        <v>0.64944444444444438</v>
      </c>
      <c r="E143" t="s">
        <v>26</v>
      </c>
      <c r="F143" s="164" t="s">
        <v>72</v>
      </c>
      <c r="G143" s="173" t="s">
        <v>38</v>
      </c>
      <c r="H143" s="177">
        <v>1.7361111111111112E-4</v>
      </c>
      <c r="I143" s="160">
        <v>1.57</v>
      </c>
      <c r="J143" s="82">
        <v>1.1000000000000001</v>
      </c>
      <c r="K143" s="162">
        <v>209.66</v>
      </c>
      <c r="L143" s="163">
        <v>475125</v>
      </c>
      <c r="M143" s="153">
        <v>0.33589999999999998</v>
      </c>
      <c r="N143" s="153">
        <v>0.23619999999999999</v>
      </c>
      <c r="O143" s="153">
        <v>0.1799</v>
      </c>
      <c r="P143" s="145"/>
      <c r="Q143" s="145"/>
      <c r="R143" s="145"/>
      <c r="S143" s="145"/>
      <c r="T143" s="145"/>
      <c r="U143" s="145"/>
      <c r="V143" s="145"/>
    </row>
    <row r="144" spans="1:22">
      <c r="A144">
        <v>123</v>
      </c>
      <c r="B144" t="s">
        <v>23</v>
      </c>
      <c r="C144" s="166">
        <v>44747</v>
      </c>
      <c r="D144" s="168">
        <v>0.66811342592592593</v>
      </c>
      <c r="E144" t="s">
        <v>26</v>
      </c>
      <c r="F144" s="164" t="s">
        <v>72</v>
      </c>
      <c r="G144" s="173" t="s">
        <v>39</v>
      </c>
      <c r="H144" s="177">
        <v>1.7361111111111112E-4</v>
      </c>
      <c r="I144" s="160">
        <v>1.98</v>
      </c>
      <c r="J144" s="82">
        <v>1.38</v>
      </c>
      <c r="K144" s="162">
        <v>211.64</v>
      </c>
      <c r="L144" s="163">
        <v>599418</v>
      </c>
      <c r="M144" s="153">
        <v>0.3367</v>
      </c>
      <c r="N144" s="153">
        <v>0.2366</v>
      </c>
      <c r="O144" s="153">
        <v>0.18210000000000001</v>
      </c>
      <c r="P144" s="145"/>
      <c r="Q144" s="145"/>
      <c r="R144" s="145"/>
      <c r="S144" s="145"/>
      <c r="T144" s="145"/>
      <c r="U144" s="145"/>
      <c r="V144" s="145"/>
    </row>
    <row r="145" spans="1:22">
      <c r="A145">
        <v>124</v>
      </c>
      <c r="B145" t="s">
        <v>70</v>
      </c>
      <c r="C145" s="166">
        <v>44747</v>
      </c>
      <c r="D145" s="168">
        <v>0.67304398148148159</v>
      </c>
      <c r="E145" t="s">
        <v>26</v>
      </c>
      <c r="F145" s="164" t="s">
        <v>73</v>
      </c>
      <c r="G145" s="173" t="s">
        <v>5</v>
      </c>
      <c r="H145" s="177">
        <v>4.0509259259259258E-4</v>
      </c>
      <c r="I145" s="160">
        <v>2.25</v>
      </c>
      <c r="J145" s="82">
        <v>2.7</v>
      </c>
      <c r="K145" s="162">
        <v>213.89</v>
      </c>
      <c r="L145" s="163">
        <v>682556</v>
      </c>
      <c r="M145" s="153">
        <v>0.34289999999999998</v>
      </c>
      <c r="N145" s="153">
        <v>0.2419</v>
      </c>
      <c r="O145" s="153">
        <v>0.1845</v>
      </c>
      <c r="P145" s="145"/>
      <c r="Q145" s="145"/>
      <c r="R145" s="145"/>
      <c r="S145" s="145"/>
      <c r="T145" s="145"/>
      <c r="U145" s="145"/>
      <c r="V145" s="145"/>
    </row>
    <row r="146" spans="1:22">
      <c r="A146">
        <v>125</v>
      </c>
      <c r="B146" t="s">
        <v>70</v>
      </c>
      <c r="C146" s="166">
        <v>44747</v>
      </c>
      <c r="D146" s="168">
        <v>0.69128472222222215</v>
      </c>
      <c r="E146" t="s">
        <v>26</v>
      </c>
      <c r="F146" s="164" t="s">
        <v>72</v>
      </c>
      <c r="G146" s="173" t="s">
        <v>74</v>
      </c>
      <c r="H146" s="177">
        <v>1.7361111111111112E-4</v>
      </c>
      <c r="I146" s="160">
        <v>1.93</v>
      </c>
      <c r="J146" s="82">
        <v>1.35</v>
      </c>
      <c r="K146" s="162">
        <v>215.82</v>
      </c>
      <c r="L146" s="163">
        <v>585376</v>
      </c>
      <c r="M146" s="153">
        <v>0.34449999999999997</v>
      </c>
      <c r="N146" s="153">
        <v>0.2475</v>
      </c>
      <c r="O146" s="153">
        <v>0.1875</v>
      </c>
      <c r="P146" s="145"/>
      <c r="Q146" s="145"/>
      <c r="R146" s="145"/>
      <c r="S146" s="145"/>
      <c r="T146" s="145"/>
      <c r="U146" s="145"/>
      <c r="V146" s="145"/>
    </row>
    <row r="147" spans="1:22">
      <c r="A147">
        <v>126</v>
      </c>
      <c r="B147" t="s">
        <v>23</v>
      </c>
      <c r="C147" s="166">
        <v>44747</v>
      </c>
      <c r="D147" s="168">
        <v>0.70258101851851851</v>
      </c>
      <c r="E147" t="s">
        <v>26</v>
      </c>
      <c r="F147" s="164" t="s">
        <v>72</v>
      </c>
      <c r="G147" s="173" t="s">
        <v>39</v>
      </c>
      <c r="H147" s="177">
        <v>1.7361111111111112E-4</v>
      </c>
      <c r="I147" s="160">
        <v>1.86</v>
      </c>
      <c r="J147" s="82">
        <v>1.3</v>
      </c>
      <c r="K147" s="162">
        <v>217.68</v>
      </c>
      <c r="L147" s="163">
        <v>562622</v>
      </c>
      <c r="M147" s="153">
        <v>0.3458</v>
      </c>
      <c r="N147" s="153">
        <v>0.24779999999999999</v>
      </c>
      <c r="O147" s="153">
        <v>0.18790000000000001</v>
      </c>
      <c r="P147" s="145"/>
      <c r="Q147" s="145"/>
      <c r="R147" s="145"/>
      <c r="S147" s="145"/>
      <c r="T147" s="145"/>
      <c r="U147" s="145"/>
      <c r="V147" s="145"/>
    </row>
    <row r="148" spans="1:22">
      <c r="A148">
        <v>127</v>
      </c>
      <c r="B148" t="s">
        <v>23</v>
      </c>
      <c r="C148" s="166">
        <v>44747</v>
      </c>
      <c r="D148" s="168">
        <v>0.7065393518518519</v>
      </c>
      <c r="E148" t="s">
        <v>26</v>
      </c>
      <c r="F148" s="164" t="s">
        <v>73</v>
      </c>
      <c r="G148" s="173" t="s">
        <v>40</v>
      </c>
      <c r="H148" s="177">
        <v>4.0509259259259258E-4</v>
      </c>
      <c r="I148" s="160">
        <v>2.09</v>
      </c>
      <c r="J148" s="82">
        <v>2.5099999999999998</v>
      </c>
      <c r="K148" s="162">
        <v>219.76</v>
      </c>
      <c r="L148" s="163">
        <v>633362</v>
      </c>
      <c r="M148" s="153">
        <v>0.34610000000000002</v>
      </c>
      <c r="N148" s="153">
        <v>0.24959999999999999</v>
      </c>
      <c r="O148" s="153">
        <v>0.18859999999999999</v>
      </c>
      <c r="P148" s="145"/>
      <c r="Q148" s="145"/>
      <c r="R148" s="145"/>
      <c r="S148" s="145"/>
      <c r="T148" s="145"/>
      <c r="U148" s="145"/>
      <c r="V148" s="145"/>
    </row>
    <row r="149" spans="1:22">
      <c r="A149">
        <v>128</v>
      </c>
      <c r="B149" t="s">
        <v>23</v>
      </c>
      <c r="C149" s="166">
        <v>44747</v>
      </c>
      <c r="D149" s="168">
        <v>0.74189814814814825</v>
      </c>
      <c r="E149" t="s">
        <v>26</v>
      </c>
      <c r="F149" s="164" t="s">
        <v>72</v>
      </c>
      <c r="G149" s="173" t="s">
        <v>42</v>
      </c>
      <c r="H149" s="177">
        <v>1.7361111111111112E-4</v>
      </c>
      <c r="I149" s="160">
        <v>1.89</v>
      </c>
      <c r="J149" s="82">
        <v>1.33</v>
      </c>
      <c r="K149" s="162">
        <v>221.66</v>
      </c>
      <c r="L149" s="163">
        <v>574485</v>
      </c>
      <c r="M149" s="153">
        <v>0.34770000000000001</v>
      </c>
      <c r="N149" s="153">
        <v>0.25019999999999998</v>
      </c>
      <c r="O149" s="153">
        <v>0.18970000000000001</v>
      </c>
      <c r="P149" s="145"/>
      <c r="Q149" s="145"/>
      <c r="R149" s="145"/>
      <c r="S149" s="145"/>
      <c r="T149" s="145"/>
      <c r="U149" s="145"/>
      <c r="V149" s="145"/>
    </row>
    <row r="150" spans="1:22">
      <c r="A150">
        <v>129</v>
      </c>
      <c r="B150" t="s">
        <v>23</v>
      </c>
      <c r="C150" s="166">
        <v>44748</v>
      </c>
      <c r="D150" s="168">
        <v>0.64968749999999997</v>
      </c>
      <c r="E150" t="s">
        <v>26</v>
      </c>
      <c r="F150" s="164" t="s">
        <v>72</v>
      </c>
      <c r="G150" s="173" t="s">
        <v>38</v>
      </c>
      <c r="H150" s="177">
        <v>1.7361111111111112E-4</v>
      </c>
      <c r="I150" s="160">
        <v>1.74</v>
      </c>
      <c r="J150" s="82">
        <v>1.22</v>
      </c>
      <c r="K150" s="162">
        <v>223.4</v>
      </c>
      <c r="L150" s="163">
        <v>528020</v>
      </c>
      <c r="M150" s="153">
        <v>0.34889999999999999</v>
      </c>
      <c r="N150" s="153">
        <v>0.25059999999999999</v>
      </c>
      <c r="O150" s="153">
        <v>0.19</v>
      </c>
      <c r="P150" s="145"/>
      <c r="Q150" s="145"/>
      <c r="R150" s="145"/>
      <c r="S150" s="145"/>
      <c r="T150" s="145"/>
      <c r="U150" s="145"/>
      <c r="V150" s="145"/>
    </row>
    <row r="151" spans="1:22">
      <c r="A151">
        <v>130</v>
      </c>
      <c r="B151" t="s">
        <v>23</v>
      </c>
      <c r="C151" s="166">
        <v>44748</v>
      </c>
      <c r="D151" s="168">
        <v>0.66983796296296294</v>
      </c>
      <c r="E151" t="s">
        <v>26</v>
      </c>
      <c r="F151" s="164" t="s">
        <v>73</v>
      </c>
      <c r="G151" s="173" t="s">
        <v>39</v>
      </c>
      <c r="H151" s="177">
        <v>4.0509259259259258E-4</v>
      </c>
      <c r="I151" s="160">
        <v>1.96</v>
      </c>
      <c r="J151" s="82">
        <v>2.36</v>
      </c>
      <c r="K151" s="162">
        <v>225.36</v>
      </c>
      <c r="L151" s="163">
        <v>595576</v>
      </c>
      <c r="M151" s="153">
        <v>0.3493</v>
      </c>
      <c r="N151" s="153">
        <v>0.25080000000000002</v>
      </c>
      <c r="O151" s="153">
        <v>0.19020000000000001</v>
      </c>
      <c r="P151" s="145"/>
      <c r="Q151" s="145"/>
      <c r="R151" s="145"/>
      <c r="S151" s="145"/>
      <c r="T151" s="145"/>
      <c r="U151" s="145"/>
      <c r="V151" s="145"/>
    </row>
    <row r="152" spans="1:22">
      <c r="A152">
        <v>131</v>
      </c>
      <c r="B152" t="s">
        <v>23</v>
      </c>
      <c r="C152" s="166">
        <v>44748</v>
      </c>
      <c r="D152" s="168">
        <v>0.70212962962962966</v>
      </c>
      <c r="E152" t="s">
        <v>26</v>
      </c>
      <c r="F152" s="164" t="s">
        <v>73</v>
      </c>
      <c r="G152" s="173" t="s">
        <v>39</v>
      </c>
      <c r="H152" s="177">
        <v>4.0509259259259258E-4</v>
      </c>
      <c r="I152" s="160">
        <v>1.59</v>
      </c>
      <c r="J152" s="82">
        <v>1.91</v>
      </c>
      <c r="K152" s="162">
        <v>226.95</v>
      </c>
      <c r="L152" s="163">
        <v>481864</v>
      </c>
      <c r="M152" s="153">
        <v>0.34970000000000001</v>
      </c>
      <c r="N152" s="153">
        <v>0.25140000000000001</v>
      </c>
      <c r="O152" s="153">
        <v>0.19059999999999999</v>
      </c>
      <c r="P152" s="145"/>
      <c r="Q152" s="145"/>
      <c r="R152" s="145"/>
      <c r="S152" s="145"/>
      <c r="T152" s="145"/>
      <c r="U152" s="145"/>
      <c r="V152" s="145"/>
    </row>
    <row r="153" spans="1:22">
      <c r="A153">
        <v>132</v>
      </c>
      <c r="B153" t="s">
        <v>23</v>
      </c>
      <c r="C153" s="166">
        <v>44748</v>
      </c>
      <c r="D153" s="168">
        <v>0.70706018518518521</v>
      </c>
      <c r="E153" t="s">
        <v>26</v>
      </c>
      <c r="F153" s="164" t="s">
        <v>73</v>
      </c>
      <c r="G153" s="173" t="s">
        <v>40</v>
      </c>
      <c r="H153" s="177">
        <v>4.0509259259259258E-4</v>
      </c>
      <c r="I153" s="160">
        <v>2.59</v>
      </c>
      <c r="J153" s="82">
        <v>3.11</v>
      </c>
      <c r="K153" s="162">
        <v>229.55</v>
      </c>
      <c r="L153" s="163">
        <v>786221</v>
      </c>
      <c r="M153" s="153">
        <v>0.35139999999999999</v>
      </c>
      <c r="N153" s="153">
        <v>0.25230000000000002</v>
      </c>
      <c r="O153" s="153">
        <v>0.19209999999999999</v>
      </c>
      <c r="P153" s="145"/>
      <c r="Q153" s="145"/>
      <c r="R153" s="145"/>
      <c r="S153" s="145"/>
      <c r="T153" s="145"/>
      <c r="U153" s="145"/>
      <c r="V153" s="145"/>
    </row>
    <row r="154" spans="1:22">
      <c r="A154">
        <v>133</v>
      </c>
      <c r="B154" t="s">
        <v>23</v>
      </c>
      <c r="C154" s="166">
        <v>44748</v>
      </c>
      <c r="D154" s="168">
        <v>0.74049768518518511</v>
      </c>
      <c r="E154" t="s">
        <v>26</v>
      </c>
      <c r="F154" s="164" t="s">
        <v>72</v>
      </c>
      <c r="G154" s="173" t="s">
        <v>42</v>
      </c>
      <c r="H154" s="177">
        <v>1.7361111111111112E-4</v>
      </c>
      <c r="I154" s="160">
        <v>1.63</v>
      </c>
      <c r="J154" s="82">
        <v>1.1399999999999999</v>
      </c>
      <c r="K154" s="162">
        <v>231.18</v>
      </c>
      <c r="L154" s="163">
        <v>495579</v>
      </c>
      <c r="M154" s="153">
        <v>0.35239999999999999</v>
      </c>
      <c r="N154" s="153">
        <v>0.25390000000000001</v>
      </c>
      <c r="O154" s="153">
        <v>0.19309999999999999</v>
      </c>
      <c r="P154" s="145"/>
      <c r="Q154" s="145"/>
      <c r="R154" s="145"/>
      <c r="S154" s="145"/>
      <c r="T154" s="145"/>
      <c r="U154" s="145"/>
      <c r="V154" s="145"/>
    </row>
    <row r="155" spans="1:22">
      <c r="A155">
        <v>134</v>
      </c>
      <c r="B155" t="s">
        <v>23</v>
      </c>
      <c r="C155" s="166">
        <v>44749</v>
      </c>
      <c r="D155" s="168">
        <v>0.52531249999999996</v>
      </c>
      <c r="E155" t="s">
        <v>26</v>
      </c>
      <c r="F155" s="164" t="s">
        <v>73</v>
      </c>
      <c r="G155" s="173" t="s">
        <v>37</v>
      </c>
      <c r="H155" s="177">
        <v>4.0509259259259258E-4</v>
      </c>
      <c r="I155" s="160">
        <v>1.17</v>
      </c>
      <c r="J155" s="82">
        <v>1.41</v>
      </c>
      <c r="K155" s="162">
        <v>232.36</v>
      </c>
      <c r="L155" s="163">
        <v>356020</v>
      </c>
      <c r="M155" s="153">
        <v>0.35260000000000002</v>
      </c>
      <c r="N155" s="153">
        <v>0.2545</v>
      </c>
      <c r="O155" s="153">
        <v>0.1938</v>
      </c>
      <c r="P155" s="145"/>
      <c r="Q155" s="145"/>
      <c r="R155" s="145"/>
      <c r="S155" s="145"/>
      <c r="T155" s="145"/>
      <c r="U155" s="145"/>
      <c r="V155" s="145"/>
    </row>
    <row r="156" spans="1:22">
      <c r="A156">
        <v>135</v>
      </c>
      <c r="B156" t="s">
        <v>23</v>
      </c>
      <c r="C156" s="166">
        <v>44749</v>
      </c>
      <c r="D156" s="168">
        <v>0.62425925925925929</v>
      </c>
      <c r="E156" t="s">
        <v>28</v>
      </c>
      <c r="F156" s="164" t="s">
        <v>73</v>
      </c>
      <c r="G156" s="173" t="s">
        <v>48</v>
      </c>
      <c r="H156" s="177">
        <v>4.0509259259259258E-4</v>
      </c>
      <c r="I156" s="160">
        <v>0.93</v>
      </c>
      <c r="J156" s="82">
        <v>1.1200000000000001</v>
      </c>
      <c r="K156" s="162">
        <v>233.29</v>
      </c>
      <c r="L156" s="163">
        <v>282769</v>
      </c>
      <c r="M156" s="153">
        <v>0.3528</v>
      </c>
      <c r="N156" s="153">
        <v>0.255</v>
      </c>
      <c r="O156" s="153">
        <v>0.19389999999999999</v>
      </c>
      <c r="P156" s="145"/>
      <c r="Q156" s="145"/>
      <c r="R156" s="145"/>
      <c r="S156" s="145"/>
      <c r="T156" s="145"/>
      <c r="U156" s="145"/>
      <c r="V156" s="145"/>
    </row>
    <row r="157" spans="1:22">
      <c r="A157">
        <v>136</v>
      </c>
      <c r="B157" t="s">
        <v>23</v>
      </c>
      <c r="C157" s="166">
        <v>44749</v>
      </c>
      <c r="D157" s="168">
        <v>0.64935185185185185</v>
      </c>
      <c r="E157" t="s">
        <v>26</v>
      </c>
      <c r="F157" s="164" t="s">
        <v>72</v>
      </c>
      <c r="G157" s="173" t="s">
        <v>38</v>
      </c>
      <c r="H157" s="177">
        <v>1.7361111111111112E-4</v>
      </c>
      <c r="I157" s="160">
        <v>1.43</v>
      </c>
      <c r="J157" s="82">
        <v>1</v>
      </c>
      <c r="K157" s="162">
        <v>234.72</v>
      </c>
      <c r="L157" s="163">
        <v>434713</v>
      </c>
      <c r="M157" s="153">
        <v>0.35349999999999998</v>
      </c>
      <c r="N157" s="153">
        <v>0.2555</v>
      </c>
      <c r="O157" s="153">
        <v>0.19450000000000001</v>
      </c>
      <c r="P157" s="145"/>
      <c r="Q157" s="145"/>
      <c r="R157" s="145"/>
      <c r="S157" s="145"/>
      <c r="T157" s="145"/>
      <c r="U157" s="145"/>
      <c r="V157" s="145"/>
    </row>
    <row r="158" spans="1:22">
      <c r="A158">
        <v>137</v>
      </c>
      <c r="B158" t="s">
        <v>23</v>
      </c>
      <c r="C158" s="166">
        <v>44749</v>
      </c>
      <c r="D158" s="168">
        <v>0.66973379629629637</v>
      </c>
      <c r="E158" t="s">
        <v>26</v>
      </c>
      <c r="F158" s="164" t="s">
        <v>73</v>
      </c>
      <c r="G158" s="173" t="s">
        <v>39</v>
      </c>
      <c r="H158" s="177">
        <v>4.0509259259259258E-4</v>
      </c>
      <c r="I158" s="160">
        <v>1.73</v>
      </c>
      <c r="J158" s="82">
        <v>2.08</v>
      </c>
      <c r="K158" s="162">
        <v>236.45</v>
      </c>
      <c r="L158" s="163">
        <v>525075</v>
      </c>
      <c r="M158" s="153">
        <v>0.3538</v>
      </c>
      <c r="N158" s="153">
        <v>0.25559999999999999</v>
      </c>
      <c r="O158" s="153">
        <v>0.1946</v>
      </c>
      <c r="P158" s="145"/>
      <c r="Q158" s="145"/>
      <c r="R158" s="145"/>
      <c r="S158" s="145"/>
      <c r="T158" s="145"/>
      <c r="U158" s="145"/>
      <c r="V158" s="145"/>
    </row>
    <row r="159" spans="1:22">
      <c r="A159">
        <v>138</v>
      </c>
      <c r="B159" t="s">
        <v>23</v>
      </c>
      <c r="C159" s="166">
        <v>44749</v>
      </c>
      <c r="D159" s="168">
        <v>0.70253472222222213</v>
      </c>
      <c r="E159" t="s">
        <v>26</v>
      </c>
      <c r="F159" s="164" t="s">
        <v>72</v>
      </c>
      <c r="G159" s="173" t="s">
        <v>39</v>
      </c>
      <c r="H159" s="177">
        <v>1.7361111111111112E-4</v>
      </c>
      <c r="I159" s="160">
        <v>1.68</v>
      </c>
      <c r="J159" s="82">
        <v>1.18</v>
      </c>
      <c r="K159" s="162">
        <v>238.14</v>
      </c>
      <c r="L159" s="163">
        <v>510259</v>
      </c>
      <c r="M159" s="153">
        <v>0.3543</v>
      </c>
      <c r="N159" s="153">
        <v>0.25590000000000002</v>
      </c>
      <c r="O159" s="153">
        <v>0.19500000000000001</v>
      </c>
      <c r="P159" s="145"/>
      <c r="Q159" s="145"/>
      <c r="R159" s="145"/>
      <c r="S159" s="145"/>
      <c r="T159" s="145"/>
      <c r="U159" s="145"/>
      <c r="V159" s="145"/>
    </row>
    <row r="160" spans="1:22">
      <c r="A160">
        <v>139</v>
      </c>
      <c r="B160" t="s">
        <v>23</v>
      </c>
      <c r="C160" s="166">
        <v>44749</v>
      </c>
      <c r="D160" s="168">
        <v>0.70679398148148154</v>
      </c>
      <c r="E160" t="s">
        <v>26</v>
      </c>
      <c r="F160" s="164" t="s">
        <v>72</v>
      </c>
      <c r="G160" s="173" t="s">
        <v>40</v>
      </c>
      <c r="H160" s="177">
        <v>1.7361111111111112E-4</v>
      </c>
      <c r="I160" s="160">
        <v>1.83</v>
      </c>
      <c r="J160" s="82">
        <v>1.28</v>
      </c>
      <c r="K160" s="162">
        <v>239.96</v>
      </c>
      <c r="L160" s="163">
        <v>553962</v>
      </c>
      <c r="M160" s="153">
        <v>0.35460000000000003</v>
      </c>
      <c r="N160" s="153">
        <v>0.25619999999999998</v>
      </c>
      <c r="O160" s="153">
        <v>0.19570000000000001</v>
      </c>
      <c r="P160" s="145"/>
      <c r="Q160" s="145"/>
      <c r="R160" s="145"/>
      <c r="S160" s="145"/>
      <c r="T160" s="145"/>
      <c r="U160" s="145"/>
      <c r="V160" s="145"/>
    </row>
    <row r="161" spans="1:22">
      <c r="A161">
        <v>140</v>
      </c>
      <c r="B161" t="s">
        <v>70</v>
      </c>
      <c r="C161" s="166">
        <v>44749</v>
      </c>
      <c r="D161" s="168">
        <v>0.72086805555555555</v>
      </c>
      <c r="E161" t="s">
        <v>26</v>
      </c>
      <c r="F161" s="164" t="s">
        <v>72</v>
      </c>
      <c r="G161" s="173" t="s">
        <v>75</v>
      </c>
      <c r="H161" s="177">
        <v>1.7361111111111112E-4</v>
      </c>
      <c r="I161" s="160">
        <v>2.5099999999999998</v>
      </c>
      <c r="J161" s="82">
        <v>1.76</v>
      </c>
      <c r="K161" s="162">
        <v>242.47</v>
      </c>
      <c r="L161" s="163">
        <v>760359</v>
      </c>
      <c r="M161" s="153">
        <v>0.35959999999999998</v>
      </c>
      <c r="N161" s="153">
        <v>0.26</v>
      </c>
      <c r="O161" s="153">
        <v>0.20019999999999999</v>
      </c>
      <c r="P161" s="145"/>
      <c r="Q161" s="145"/>
      <c r="R161" s="145"/>
      <c r="S161" s="145"/>
      <c r="T161" s="145"/>
      <c r="U161" s="145"/>
      <c r="V161" s="145"/>
    </row>
    <row r="162" spans="1:22">
      <c r="A162">
        <v>141</v>
      </c>
      <c r="B162" t="s">
        <v>23</v>
      </c>
      <c r="C162" s="166">
        <v>44749</v>
      </c>
      <c r="D162" s="168">
        <v>0.74146990740740737</v>
      </c>
      <c r="E162" t="s">
        <v>26</v>
      </c>
      <c r="F162" s="164" t="s">
        <v>72</v>
      </c>
      <c r="G162" s="173" t="s">
        <v>42</v>
      </c>
      <c r="H162" s="177">
        <v>1.7361111111111112E-4</v>
      </c>
      <c r="I162" s="160">
        <v>1.87</v>
      </c>
      <c r="J162" s="82">
        <v>1.31</v>
      </c>
      <c r="K162" s="162">
        <v>244.34</v>
      </c>
      <c r="L162" s="163">
        <v>566228</v>
      </c>
      <c r="M162" s="153">
        <v>0.36109999999999998</v>
      </c>
      <c r="N162" s="153">
        <v>0.26040000000000002</v>
      </c>
      <c r="O162" s="153">
        <v>0.20050000000000001</v>
      </c>
      <c r="P162" s="145"/>
      <c r="Q162" s="145"/>
      <c r="R162" s="145"/>
      <c r="S162" s="145"/>
      <c r="T162" s="145"/>
      <c r="U162" s="145"/>
      <c r="V162" s="145"/>
    </row>
    <row r="163" spans="1:22">
      <c r="A163">
        <v>142</v>
      </c>
      <c r="B163" t="s">
        <v>23</v>
      </c>
      <c r="C163" s="166">
        <v>44750</v>
      </c>
      <c r="D163" s="168">
        <v>0.66947916666666663</v>
      </c>
      <c r="E163" t="s">
        <v>26</v>
      </c>
      <c r="F163" s="164" t="s">
        <v>73</v>
      </c>
      <c r="G163" s="173" t="s">
        <v>39</v>
      </c>
      <c r="H163" s="177">
        <v>4.0509259259259258E-4</v>
      </c>
      <c r="I163" s="160">
        <v>2.0699999999999998</v>
      </c>
      <c r="J163" s="82">
        <v>2.48</v>
      </c>
      <c r="K163" s="162">
        <v>246.4</v>
      </c>
      <c r="L163" s="163">
        <v>626703</v>
      </c>
      <c r="M163" s="153">
        <v>0.36170000000000002</v>
      </c>
      <c r="N163" s="153">
        <v>0.26079999999999998</v>
      </c>
      <c r="O163" s="153">
        <v>0.20069999999999999</v>
      </c>
      <c r="P163" s="145"/>
      <c r="Q163" s="145"/>
      <c r="R163" s="145"/>
      <c r="S163" s="145"/>
      <c r="T163" s="145"/>
      <c r="U163" s="145"/>
      <c r="V163" s="145"/>
    </row>
    <row r="164" spans="1:22">
      <c r="A164">
        <v>143</v>
      </c>
      <c r="B164" t="s">
        <v>23</v>
      </c>
      <c r="C164" s="166">
        <v>44750</v>
      </c>
      <c r="D164" s="168">
        <v>0.70746527777777779</v>
      </c>
      <c r="E164" t="s">
        <v>26</v>
      </c>
      <c r="F164" s="164" t="s">
        <v>72</v>
      </c>
      <c r="G164" s="173" t="s">
        <v>40</v>
      </c>
      <c r="H164" s="177">
        <v>1.7361111111111112E-4</v>
      </c>
      <c r="I164" s="160">
        <v>2.06</v>
      </c>
      <c r="J164" s="82">
        <v>1.44</v>
      </c>
      <c r="K164" s="162">
        <v>248.46</v>
      </c>
      <c r="L164" s="163">
        <v>623784</v>
      </c>
      <c r="M164" s="153">
        <v>0.36299999999999999</v>
      </c>
      <c r="N164" s="153">
        <v>0.26240000000000002</v>
      </c>
      <c r="O164" s="153">
        <v>0.2016</v>
      </c>
      <c r="P164" s="145"/>
      <c r="Q164" s="145"/>
      <c r="R164" s="145"/>
      <c r="S164" s="145"/>
      <c r="T164" s="145"/>
      <c r="U164" s="145"/>
      <c r="V164" s="145"/>
    </row>
    <row r="165" spans="1:22">
      <c r="A165">
        <v>144</v>
      </c>
      <c r="B165" t="s">
        <v>23</v>
      </c>
      <c r="C165" s="166">
        <v>44750</v>
      </c>
      <c r="D165" s="168">
        <v>0.74087962962962972</v>
      </c>
      <c r="E165" t="s">
        <v>26</v>
      </c>
      <c r="F165" s="164" t="s">
        <v>72</v>
      </c>
      <c r="G165" s="173" t="s">
        <v>42</v>
      </c>
      <c r="H165" s="177">
        <v>1.7361111111111112E-4</v>
      </c>
      <c r="I165" s="160">
        <v>1.94</v>
      </c>
      <c r="J165" s="82">
        <v>1.36</v>
      </c>
      <c r="K165" s="162">
        <v>250.4</v>
      </c>
      <c r="L165" s="163">
        <v>587475</v>
      </c>
      <c r="M165" s="153">
        <v>0.3644</v>
      </c>
      <c r="N165" s="153">
        <v>0.26390000000000002</v>
      </c>
      <c r="O165" s="153">
        <v>0.20230000000000001</v>
      </c>
      <c r="P165" s="145"/>
      <c r="Q165" s="145"/>
      <c r="R165" s="145"/>
      <c r="S165" s="145"/>
      <c r="T165" s="145"/>
      <c r="U165" s="145"/>
      <c r="V165" s="145"/>
    </row>
    <row r="166" spans="1:22">
      <c r="A166">
        <v>145</v>
      </c>
      <c r="B166" t="s">
        <v>23</v>
      </c>
      <c r="C166" s="166">
        <v>44751</v>
      </c>
      <c r="D166" s="168">
        <v>0.70657407407407413</v>
      </c>
      <c r="E166" t="s">
        <v>26</v>
      </c>
      <c r="F166" s="164" t="s">
        <v>73</v>
      </c>
      <c r="G166" s="173" t="s">
        <v>40</v>
      </c>
      <c r="H166" s="177">
        <v>4.0509259259259258E-4</v>
      </c>
      <c r="I166" s="160">
        <v>1.8</v>
      </c>
      <c r="J166" s="82">
        <v>2.16</v>
      </c>
      <c r="K166" s="162">
        <v>252.2</v>
      </c>
      <c r="L166" s="163">
        <v>546432</v>
      </c>
      <c r="M166" s="153">
        <v>0.36659999999999998</v>
      </c>
      <c r="N166" s="153">
        <v>0.26550000000000001</v>
      </c>
      <c r="O166" s="153">
        <v>0.2029</v>
      </c>
      <c r="P166" s="145"/>
      <c r="Q166" s="145"/>
      <c r="R166" s="145"/>
      <c r="S166" s="145"/>
      <c r="T166" s="145"/>
      <c r="U166" s="145"/>
      <c r="V166" s="145"/>
    </row>
    <row r="167" spans="1:22">
      <c r="A167">
        <v>146</v>
      </c>
      <c r="B167" t="s">
        <v>23</v>
      </c>
      <c r="C167" s="166">
        <v>44751</v>
      </c>
      <c r="D167" s="168">
        <v>0.72179398148148144</v>
      </c>
      <c r="E167" t="s">
        <v>26</v>
      </c>
      <c r="F167" s="164" t="s">
        <v>72</v>
      </c>
      <c r="G167" s="173" t="s">
        <v>5</v>
      </c>
      <c r="H167" s="177">
        <v>1.7361111111111112E-4</v>
      </c>
      <c r="I167" s="160">
        <v>3.13</v>
      </c>
      <c r="J167" s="82">
        <v>2.19</v>
      </c>
      <c r="K167" s="162">
        <v>255.33</v>
      </c>
      <c r="L167" s="163">
        <v>948172</v>
      </c>
      <c r="M167" s="153">
        <v>0.36980000000000002</v>
      </c>
      <c r="N167" s="153">
        <v>0.26800000000000002</v>
      </c>
      <c r="O167" s="153">
        <v>0.20449999999999999</v>
      </c>
      <c r="P167" s="145"/>
      <c r="Q167" s="145"/>
      <c r="R167" s="145"/>
      <c r="S167" s="145"/>
      <c r="T167" s="145"/>
      <c r="U167" s="145"/>
      <c r="V167" s="145"/>
    </row>
    <row r="168" spans="1:22">
      <c r="A168">
        <v>147</v>
      </c>
      <c r="B168" t="s">
        <v>23</v>
      </c>
      <c r="C168" s="166">
        <v>44751</v>
      </c>
      <c r="D168" s="168">
        <v>0.72990740740740734</v>
      </c>
      <c r="E168" t="s">
        <v>26</v>
      </c>
      <c r="F168" s="164" t="s">
        <v>72</v>
      </c>
      <c r="G168" s="173" t="s">
        <v>42</v>
      </c>
      <c r="H168" s="177">
        <v>1.7361111111111112E-4</v>
      </c>
      <c r="I168" s="160">
        <v>3.01</v>
      </c>
      <c r="J168" s="82">
        <v>2.11</v>
      </c>
      <c r="K168" s="162">
        <v>258.33999999999997</v>
      </c>
      <c r="L168" s="163">
        <v>912922</v>
      </c>
      <c r="M168" s="153">
        <v>0.3715</v>
      </c>
      <c r="N168" s="153">
        <v>0.27</v>
      </c>
      <c r="O168" s="153">
        <v>0.20580000000000001</v>
      </c>
      <c r="P168" s="145"/>
      <c r="Q168" s="145"/>
      <c r="R168" s="145"/>
      <c r="S168" s="145"/>
      <c r="T168" s="145"/>
      <c r="U168" s="145"/>
      <c r="V168" s="145"/>
    </row>
    <row r="169" spans="1:22">
      <c r="A169">
        <v>148</v>
      </c>
      <c r="B169" t="s">
        <v>24</v>
      </c>
      <c r="C169" s="166">
        <v>44752</v>
      </c>
      <c r="D169" s="168">
        <v>0.58091435185185192</v>
      </c>
      <c r="E169" t="s">
        <v>26</v>
      </c>
      <c r="F169" s="164" t="s">
        <v>73</v>
      </c>
      <c r="G169" s="173" t="s">
        <v>41</v>
      </c>
      <c r="H169" s="177">
        <v>4.0509259259259258E-4</v>
      </c>
      <c r="I169" s="160">
        <v>1.41</v>
      </c>
      <c r="J169" s="82">
        <v>1.69</v>
      </c>
      <c r="K169" s="162">
        <v>259.75</v>
      </c>
      <c r="L169" s="163">
        <v>427884</v>
      </c>
      <c r="M169" s="153">
        <v>0.374</v>
      </c>
      <c r="N169" s="153">
        <v>0.27050000000000002</v>
      </c>
      <c r="O169" s="153">
        <v>0.2064</v>
      </c>
      <c r="P169" s="145"/>
      <c r="Q169" s="145"/>
      <c r="R169" s="145"/>
      <c r="S169" s="145"/>
      <c r="T169" s="145"/>
      <c r="U169" s="145"/>
      <c r="V169" s="145"/>
    </row>
    <row r="170" spans="1:22">
      <c r="A170">
        <v>149</v>
      </c>
      <c r="B170" t="s">
        <v>24</v>
      </c>
      <c r="C170" s="166">
        <v>44752</v>
      </c>
      <c r="D170" s="168">
        <v>0.63473379629629634</v>
      </c>
      <c r="E170" t="s">
        <v>28</v>
      </c>
      <c r="F170" s="164" t="s">
        <v>72</v>
      </c>
      <c r="G170" s="173" t="s">
        <v>43</v>
      </c>
      <c r="H170" s="177">
        <v>1.7361111111111112E-4</v>
      </c>
      <c r="I170" s="160">
        <v>2.98</v>
      </c>
      <c r="J170" s="82">
        <v>2.08</v>
      </c>
      <c r="K170" s="162">
        <v>262.73</v>
      </c>
      <c r="L170" s="163">
        <v>903076</v>
      </c>
      <c r="M170" s="153">
        <v>0.37980000000000003</v>
      </c>
      <c r="N170" s="153">
        <v>0.2722</v>
      </c>
      <c r="O170" s="153">
        <v>0.2084</v>
      </c>
      <c r="P170" s="145"/>
      <c r="Q170" s="145"/>
      <c r="R170" s="145"/>
      <c r="S170" s="145"/>
      <c r="T170" s="145"/>
      <c r="U170" s="145"/>
      <c r="V170" s="145"/>
    </row>
    <row r="171" spans="1:22">
      <c r="A171">
        <v>150</v>
      </c>
      <c r="B171" t="s">
        <v>23</v>
      </c>
      <c r="C171" s="166">
        <v>44752</v>
      </c>
      <c r="D171" s="168">
        <v>0.70599537037037041</v>
      </c>
      <c r="E171" t="s">
        <v>26</v>
      </c>
      <c r="F171" s="164" t="s">
        <v>73</v>
      </c>
      <c r="G171" s="173" t="s">
        <v>40</v>
      </c>
      <c r="H171" s="177">
        <v>4.0509259259259258E-4</v>
      </c>
      <c r="I171" s="160">
        <v>1.46</v>
      </c>
      <c r="J171" s="82">
        <v>1.75</v>
      </c>
      <c r="K171" s="162">
        <v>264.19</v>
      </c>
      <c r="L171" s="163">
        <v>442419</v>
      </c>
      <c r="M171" s="153">
        <v>0.38100000000000001</v>
      </c>
      <c r="N171" s="153">
        <v>0.2737</v>
      </c>
      <c r="O171" s="153">
        <v>0.21</v>
      </c>
      <c r="P171" s="145"/>
      <c r="Q171" s="145"/>
      <c r="R171" s="145"/>
      <c r="S171" s="145"/>
      <c r="T171" s="145"/>
      <c r="U171" s="145"/>
      <c r="V171" s="145"/>
    </row>
    <row r="172" spans="1:22">
      <c r="A172">
        <v>151</v>
      </c>
      <c r="B172" t="s">
        <v>23</v>
      </c>
      <c r="C172" s="166">
        <v>44752</v>
      </c>
      <c r="D172" s="168">
        <v>0.72281249999999997</v>
      </c>
      <c r="E172" t="s">
        <v>28</v>
      </c>
      <c r="F172" s="164" t="s">
        <v>72</v>
      </c>
      <c r="G172" s="173" t="s">
        <v>5</v>
      </c>
      <c r="H172" s="177">
        <v>1.7361111111111112E-4</v>
      </c>
      <c r="I172" s="160">
        <v>3.53</v>
      </c>
      <c r="J172" s="82">
        <v>2.4700000000000002</v>
      </c>
      <c r="K172" s="162">
        <v>267.70999999999998</v>
      </c>
      <c r="L172" s="163">
        <v>1069051</v>
      </c>
      <c r="M172" s="153">
        <v>0.38440000000000002</v>
      </c>
      <c r="N172" s="153">
        <v>0.27589999999999998</v>
      </c>
      <c r="O172" s="153">
        <v>0.21240000000000001</v>
      </c>
      <c r="P172" s="145"/>
      <c r="Q172" s="145"/>
      <c r="R172" s="145"/>
      <c r="S172" s="145"/>
      <c r="T172" s="145"/>
      <c r="U172" s="145"/>
      <c r="V172" s="145"/>
    </row>
    <row r="173" spans="1:22">
      <c r="A173">
        <v>152</v>
      </c>
      <c r="B173" t="s">
        <v>23</v>
      </c>
      <c r="C173" s="166">
        <v>44752</v>
      </c>
      <c r="D173" s="168">
        <v>0.72976851851851843</v>
      </c>
      <c r="E173" t="s">
        <v>26</v>
      </c>
      <c r="F173" s="164" t="s">
        <v>72</v>
      </c>
      <c r="G173" s="173" t="s">
        <v>42</v>
      </c>
      <c r="H173" s="177">
        <v>1.7361111111111112E-4</v>
      </c>
      <c r="I173" s="160">
        <v>2.87</v>
      </c>
      <c r="J173" s="82">
        <v>2.0099999999999998</v>
      </c>
      <c r="K173" s="162">
        <v>270.58</v>
      </c>
      <c r="L173" s="163">
        <v>869888</v>
      </c>
      <c r="M173" s="153">
        <v>0.38490000000000002</v>
      </c>
      <c r="N173" s="153">
        <v>0.27750000000000002</v>
      </c>
      <c r="O173" s="153">
        <v>0.21360000000000001</v>
      </c>
      <c r="P173" s="145"/>
      <c r="Q173" s="145"/>
      <c r="R173" s="145"/>
      <c r="S173" s="145"/>
      <c r="T173" s="145"/>
      <c r="U173" s="145"/>
      <c r="V173" s="145"/>
    </row>
    <row r="174" spans="1:22">
      <c r="A174">
        <v>153</v>
      </c>
      <c r="B174" t="s">
        <v>23</v>
      </c>
      <c r="C174" s="166">
        <v>44753</v>
      </c>
      <c r="D174" s="168">
        <v>0.62443287037037043</v>
      </c>
      <c r="E174" t="s">
        <v>26</v>
      </c>
      <c r="F174" s="164" t="s">
        <v>73</v>
      </c>
      <c r="G174" s="173" t="s">
        <v>48</v>
      </c>
      <c r="H174" s="177">
        <v>4.0509259259259258E-4</v>
      </c>
      <c r="I174" s="160">
        <v>1.06</v>
      </c>
      <c r="J174" s="82">
        <v>1.27</v>
      </c>
      <c r="K174" s="162">
        <v>271.64</v>
      </c>
      <c r="L174" s="163">
        <v>320071</v>
      </c>
      <c r="M174" s="153">
        <v>0.38490000000000002</v>
      </c>
      <c r="N174" s="153">
        <v>0.27760000000000001</v>
      </c>
      <c r="O174" s="153">
        <v>0.2137</v>
      </c>
      <c r="P174" s="145"/>
      <c r="Q174" s="145"/>
      <c r="R174" s="145"/>
      <c r="S174" s="145"/>
      <c r="T174" s="145"/>
      <c r="U174" s="145"/>
      <c r="V174" s="145"/>
    </row>
    <row r="175" spans="1:22">
      <c r="A175">
        <v>154</v>
      </c>
      <c r="B175" t="s">
        <v>23</v>
      </c>
      <c r="C175" s="166">
        <v>44753</v>
      </c>
      <c r="D175" s="168">
        <v>0.65017361111111105</v>
      </c>
      <c r="E175" t="s">
        <v>26</v>
      </c>
      <c r="F175" s="164" t="s">
        <v>72</v>
      </c>
      <c r="G175" s="173" t="s">
        <v>38</v>
      </c>
      <c r="H175" s="177">
        <v>1.7361111111111112E-4</v>
      </c>
      <c r="I175" s="160">
        <v>1.22</v>
      </c>
      <c r="J175" s="82">
        <v>0.86</v>
      </c>
      <c r="K175" s="162">
        <v>272.86</v>
      </c>
      <c r="L175" s="163">
        <v>371055</v>
      </c>
      <c r="M175" s="153">
        <v>0.38519999999999999</v>
      </c>
      <c r="N175" s="153">
        <v>0.27789999999999998</v>
      </c>
      <c r="O175" s="153">
        <v>0.2142</v>
      </c>
      <c r="P175" s="145"/>
      <c r="Q175" s="145"/>
      <c r="R175" s="145"/>
      <c r="S175" s="145"/>
      <c r="T175" s="145"/>
      <c r="U175" s="145"/>
      <c r="V175" s="145"/>
    </row>
    <row r="176" spans="1:22">
      <c r="A176">
        <v>155</v>
      </c>
      <c r="B176" t="s">
        <v>23</v>
      </c>
      <c r="C176" s="166">
        <v>44753</v>
      </c>
      <c r="D176" s="168">
        <v>0.66899305555555555</v>
      </c>
      <c r="E176" t="s">
        <v>26</v>
      </c>
      <c r="F176" s="164" t="s">
        <v>73</v>
      </c>
      <c r="G176" s="173" t="s">
        <v>39</v>
      </c>
      <c r="H176" s="177">
        <v>4.0509259259259258E-4</v>
      </c>
      <c r="I176" s="160">
        <v>1.88</v>
      </c>
      <c r="J176" s="82">
        <v>2.25</v>
      </c>
      <c r="K176" s="162">
        <v>274.74</v>
      </c>
      <c r="L176" s="163">
        <v>568908</v>
      </c>
      <c r="M176" s="153">
        <v>0.3856</v>
      </c>
      <c r="N176" s="153">
        <v>0.27800000000000002</v>
      </c>
      <c r="O176" s="153">
        <v>0.2145</v>
      </c>
      <c r="P176" s="145"/>
      <c r="Q176" s="145"/>
      <c r="R176" s="145"/>
      <c r="S176" s="145"/>
      <c r="T176" s="145"/>
      <c r="U176" s="145"/>
      <c r="V176" s="145"/>
    </row>
    <row r="177" spans="1:22">
      <c r="A177">
        <v>156</v>
      </c>
      <c r="B177" t="s">
        <v>23</v>
      </c>
      <c r="C177" s="166">
        <v>44753</v>
      </c>
      <c r="D177" s="168">
        <v>0.70013888888888898</v>
      </c>
      <c r="E177" t="s">
        <v>26</v>
      </c>
      <c r="F177" s="164" t="s">
        <v>73</v>
      </c>
      <c r="G177" s="173" t="s">
        <v>39</v>
      </c>
      <c r="H177" s="177">
        <v>4.0509259259259258E-4</v>
      </c>
      <c r="I177" s="160">
        <v>1.58</v>
      </c>
      <c r="J177" s="82">
        <v>1.9</v>
      </c>
      <c r="K177" s="162">
        <v>276.32</v>
      </c>
      <c r="L177" s="163">
        <v>480267</v>
      </c>
      <c r="M177" s="153">
        <v>0.3861</v>
      </c>
      <c r="N177" s="153">
        <v>0.27810000000000001</v>
      </c>
      <c r="O177" s="153">
        <v>0.2147</v>
      </c>
      <c r="P177" s="145"/>
      <c r="Q177" s="145"/>
      <c r="R177" s="145"/>
      <c r="S177" s="145"/>
      <c r="T177" s="145"/>
      <c r="U177" s="145"/>
      <c r="V177" s="145"/>
    </row>
    <row r="178" spans="1:22">
      <c r="A178">
        <v>157</v>
      </c>
      <c r="B178" t="s">
        <v>23</v>
      </c>
      <c r="C178" s="166">
        <v>44753</v>
      </c>
      <c r="D178" s="168">
        <v>0.70655092592592583</v>
      </c>
      <c r="E178" t="s">
        <v>26</v>
      </c>
      <c r="F178" s="164" t="s">
        <v>73</v>
      </c>
      <c r="G178" s="173" t="s">
        <v>40</v>
      </c>
      <c r="H178" s="177">
        <v>4.0509259259259258E-4</v>
      </c>
      <c r="I178" s="160">
        <v>1.74</v>
      </c>
      <c r="J178" s="82">
        <v>2.08</v>
      </c>
      <c r="K178" s="162">
        <v>278.06</v>
      </c>
      <c r="L178" s="163">
        <v>526188</v>
      </c>
      <c r="M178" s="153">
        <v>0.38619999999999999</v>
      </c>
      <c r="N178" s="153">
        <v>0.27860000000000001</v>
      </c>
      <c r="O178" s="153">
        <v>0.21479999999999999</v>
      </c>
      <c r="P178" s="145"/>
      <c r="Q178" s="145"/>
      <c r="R178" s="145"/>
      <c r="S178" s="145"/>
      <c r="T178" s="145"/>
      <c r="U178" s="145"/>
      <c r="V178" s="145"/>
    </row>
    <row r="179" spans="1:22">
      <c r="A179">
        <v>158</v>
      </c>
      <c r="B179" t="s">
        <v>23</v>
      </c>
      <c r="C179" s="166">
        <v>44753</v>
      </c>
      <c r="D179" s="168">
        <v>0.74202546296296301</v>
      </c>
      <c r="E179" t="s">
        <v>26</v>
      </c>
      <c r="F179" s="164" t="s">
        <v>72</v>
      </c>
      <c r="G179" s="173" t="s">
        <v>42</v>
      </c>
      <c r="H179" s="177">
        <v>1.7361111111111112E-4</v>
      </c>
      <c r="I179" s="160">
        <v>1.72</v>
      </c>
      <c r="J179" s="82">
        <v>1.2</v>
      </c>
      <c r="K179" s="162">
        <v>279.77999999999997</v>
      </c>
      <c r="L179" s="163">
        <v>521608</v>
      </c>
      <c r="M179" s="153">
        <v>0.38679999999999998</v>
      </c>
      <c r="N179" s="153">
        <v>0.2787</v>
      </c>
      <c r="O179" s="153">
        <v>0.2152</v>
      </c>
      <c r="P179" s="145"/>
      <c r="Q179" s="145"/>
      <c r="R179" s="145"/>
      <c r="S179" s="145"/>
      <c r="T179" s="145"/>
      <c r="U179" s="145"/>
      <c r="V179" s="145"/>
    </row>
    <row r="180" spans="1:22">
      <c r="A180">
        <v>159</v>
      </c>
      <c r="B180" t="s">
        <v>23</v>
      </c>
      <c r="C180" s="166">
        <v>44753</v>
      </c>
      <c r="D180" s="168">
        <v>0.78783564814814822</v>
      </c>
      <c r="E180" t="s">
        <v>26</v>
      </c>
      <c r="F180" s="164" t="s">
        <v>72</v>
      </c>
      <c r="G180" s="173" t="s">
        <v>76</v>
      </c>
      <c r="H180" s="177">
        <v>1.7361111111111112E-4</v>
      </c>
      <c r="I180" s="160">
        <v>1.55</v>
      </c>
      <c r="J180" s="82">
        <v>1.08</v>
      </c>
      <c r="K180" s="162">
        <v>281.32</v>
      </c>
      <c r="L180" s="163">
        <v>468893</v>
      </c>
      <c r="M180" s="153">
        <v>0.3886</v>
      </c>
      <c r="N180" s="153">
        <v>0.2802</v>
      </c>
      <c r="O180" s="153">
        <v>0.21579999999999999</v>
      </c>
      <c r="P180" s="145"/>
      <c r="Q180" s="145"/>
      <c r="R180" s="145"/>
      <c r="S180" s="145"/>
      <c r="T180" s="145"/>
      <c r="U180" s="145"/>
      <c r="V180" s="145"/>
    </row>
    <row r="181" spans="1:22">
      <c r="A181">
        <v>160</v>
      </c>
      <c r="B181" t="s">
        <v>23</v>
      </c>
      <c r="C181" s="166">
        <v>44754</v>
      </c>
      <c r="D181" s="168">
        <v>0.52549768518518525</v>
      </c>
      <c r="E181" t="s">
        <v>26</v>
      </c>
      <c r="F181" s="164" t="s">
        <v>87</v>
      </c>
      <c r="G181" s="173" t="s">
        <v>37</v>
      </c>
      <c r="H181" s="177">
        <v>1.7361111111111112E-4</v>
      </c>
      <c r="I181" s="160">
        <v>1.26</v>
      </c>
      <c r="J181" s="82">
        <v>0.88</v>
      </c>
      <c r="K181" s="162">
        <v>282.58999999999997</v>
      </c>
      <c r="L181" s="163">
        <v>383083</v>
      </c>
      <c r="M181" s="153">
        <v>0.3901</v>
      </c>
      <c r="N181" s="153">
        <v>0.28120000000000001</v>
      </c>
      <c r="O181" s="153">
        <v>0.2165</v>
      </c>
      <c r="P181" s="145"/>
      <c r="Q181" s="145"/>
      <c r="R181" s="145"/>
      <c r="S181" s="145"/>
      <c r="T181" s="145"/>
      <c r="U181" s="145"/>
      <c r="V181" s="145"/>
    </row>
    <row r="182" spans="1:22">
      <c r="A182">
        <v>161</v>
      </c>
      <c r="B182" t="s">
        <v>23</v>
      </c>
      <c r="C182" s="166">
        <v>44754</v>
      </c>
      <c r="D182" s="168">
        <v>0.62449074074074074</v>
      </c>
      <c r="E182" t="s">
        <v>28</v>
      </c>
      <c r="F182" s="164" t="s">
        <v>88</v>
      </c>
      <c r="G182" s="173" t="s">
        <v>48</v>
      </c>
      <c r="H182" s="177">
        <v>4.0509259259259258E-4</v>
      </c>
      <c r="I182" s="160">
        <v>1.28</v>
      </c>
      <c r="J182" s="82">
        <v>1.54</v>
      </c>
      <c r="K182" s="162">
        <v>283.87</v>
      </c>
      <c r="L182" s="163">
        <v>389598</v>
      </c>
      <c r="M182" s="153">
        <v>0.39040000000000002</v>
      </c>
      <c r="N182" s="153">
        <v>0.28149999999999997</v>
      </c>
      <c r="O182" s="153">
        <v>0.21690000000000001</v>
      </c>
      <c r="P182" s="145"/>
      <c r="Q182" s="145"/>
      <c r="R182" s="145"/>
      <c r="S182" s="145"/>
      <c r="T182" s="145"/>
      <c r="U182" s="145"/>
      <c r="V182" s="145"/>
    </row>
    <row r="183" spans="1:22">
      <c r="A183">
        <v>162</v>
      </c>
      <c r="B183" t="s">
        <v>23</v>
      </c>
      <c r="C183" s="166">
        <v>44754</v>
      </c>
      <c r="D183" s="168">
        <v>0.64968749999999997</v>
      </c>
      <c r="E183" t="s">
        <v>26</v>
      </c>
      <c r="F183" s="164" t="s">
        <v>87</v>
      </c>
      <c r="G183" s="173" t="s">
        <v>38</v>
      </c>
      <c r="H183" s="177">
        <v>1.7361111111111112E-4</v>
      </c>
      <c r="I183" s="160">
        <v>1.49</v>
      </c>
      <c r="J183" s="82">
        <v>1.05</v>
      </c>
      <c r="K183" s="162">
        <v>285.37</v>
      </c>
      <c r="L183" s="163">
        <v>453100</v>
      </c>
      <c r="M183" s="153">
        <v>0.39150000000000001</v>
      </c>
      <c r="N183" s="153">
        <v>0.28170000000000001</v>
      </c>
      <c r="O183" s="153">
        <v>0.21729999999999999</v>
      </c>
      <c r="P183" s="145"/>
      <c r="Q183" s="145"/>
      <c r="R183" s="145"/>
      <c r="S183" s="145"/>
      <c r="T183" s="145"/>
      <c r="U183" s="145"/>
      <c r="V183" s="145"/>
    </row>
    <row r="184" spans="1:22">
      <c r="A184">
        <v>163</v>
      </c>
      <c r="B184" t="s">
        <v>24</v>
      </c>
      <c r="C184" s="166">
        <v>44754</v>
      </c>
      <c r="D184" s="168">
        <v>0.66590277777777784</v>
      </c>
      <c r="E184" t="s">
        <v>26</v>
      </c>
      <c r="F184" s="164" t="s">
        <v>88</v>
      </c>
      <c r="G184" s="173" t="s">
        <v>44</v>
      </c>
      <c r="H184" s="177">
        <v>4.0509259259259258E-4</v>
      </c>
      <c r="I184" s="160">
        <v>0.87</v>
      </c>
      <c r="J184" s="82">
        <v>1.04</v>
      </c>
      <c r="K184" s="162">
        <v>286.23</v>
      </c>
      <c r="L184" s="163">
        <v>263685</v>
      </c>
      <c r="M184" s="153">
        <v>0.39219999999999999</v>
      </c>
      <c r="N184" s="153">
        <v>0.28210000000000002</v>
      </c>
      <c r="O184" s="153">
        <v>0.21790000000000001</v>
      </c>
      <c r="P184" s="145"/>
      <c r="Q184" s="145"/>
      <c r="R184" s="145"/>
      <c r="S184" s="145"/>
      <c r="T184" s="145"/>
      <c r="U184" s="145"/>
      <c r="V184" s="145"/>
    </row>
    <row r="185" spans="1:22">
      <c r="A185">
        <v>164</v>
      </c>
      <c r="B185" t="s">
        <v>23</v>
      </c>
      <c r="C185" s="166">
        <v>44754</v>
      </c>
      <c r="D185" s="168">
        <v>0.66887731481481483</v>
      </c>
      <c r="E185" t="s">
        <v>26</v>
      </c>
      <c r="F185" s="164" t="s">
        <v>88</v>
      </c>
      <c r="G185" s="173" t="s">
        <v>39</v>
      </c>
      <c r="H185" s="177">
        <v>4.0509259259259258E-4</v>
      </c>
      <c r="I185" s="160">
        <v>2.04</v>
      </c>
      <c r="J185" s="82">
        <v>2.4500000000000002</v>
      </c>
      <c r="K185" s="162">
        <v>288.27</v>
      </c>
      <c r="L185" s="163">
        <v>617948</v>
      </c>
      <c r="M185" s="153">
        <v>0.39360000000000001</v>
      </c>
      <c r="N185" s="153">
        <v>0.28260000000000002</v>
      </c>
      <c r="O185" s="153">
        <v>0.21870000000000001</v>
      </c>
      <c r="P185" s="145"/>
      <c r="Q185" s="145"/>
      <c r="R185" s="145"/>
      <c r="S185" s="145"/>
      <c r="T185" s="145"/>
      <c r="U185" s="145"/>
      <c r="V185" s="145"/>
    </row>
    <row r="186" spans="1:22">
      <c r="A186">
        <v>165</v>
      </c>
      <c r="B186" t="s">
        <v>70</v>
      </c>
      <c r="C186" s="166">
        <v>44754</v>
      </c>
      <c r="D186" s="168">
        <v>0.67425925925925922</v>
      </c>
      <c r="E186" t="s">
        <v>28</v>
      </c>
      <c r="F186" s="164" t="s">
        <v>87</v>
      </c>
      <c r="G186" s="173" t="s">
        <v>5</v>
      </c>
      <c r="H186" s="177">
        <v>1.7361111111111112E-4</v>
      </c>
      <c r="I186" s="160">
        <v>2.23</v>
      </c>
      <c r="J186" s="82">
        <v>1.56</v>
      </c>
      <c r="K186" s="162">
        <v>290.5</v>
      </c>
      <c r="L186" s="163">
        <v>676162</v>
      </c>
      <c r="M186" s="153">
        <v>0.39750000000000002</v>
      </c>
      <c r="N186" s="153">
        <v>0.28539999999999999</v>
      </c>
      <c r="O186" s="153">
        <v>0.221</v>
      </c>
      <c r="P186" s="145"/>
      <c r="Q186" s="145"/>
      <c r="R186" s="145"/>
      <c r="S186" s="145"/>
      <c r="T186" s="145"/>
      <c r="U186" s="145"/>
      <c r="V186" s="145"/>
    </row>
    <row r="187" spans="1:22">
      <c r="A187">
        <v>166</v>
      </c>
      <c r="B187" t="s">
        <v>70</v>
      </c>
      <c r="C187" s="166">
        <v>44754</v>
      </c>
      <c r="D187" s="168">
        <v>0.69184027777777779</v>
      </c>
      <c r="E187" t="s">
        <v>26</v>
      </c>
      <c r="F187" s="164" t="s">
        <v>88</v>
      </c>
      <c r="G187" s="173" t="s">
        <v>74</v>
      </c>
      <c r="H187" s="177">
        <v>4.0509259259259258E-4</v>
      </c>
      <c r="I187" s="160">
        <v>1.91</v>
      </c>
      <c r="J187" s="82">
        <v>2.29</v>
      </c>
      <c r="K187" s="162">
        <v>292.41000000000003</v>
      </c>
      <c r="L187" s="163">
        <v>579589</v>
      </c>
      <c r="M187" s="153">
        <v>0.39860000000000001</v>
      </c>
      <c r="N187" s="153">
        <v>0.28770000000000001</v>
      </c>
      <c r="O187" s="153">
        <v>0.22359999999999999</v>
      </c>
      <c r="P187" s="145"/>
      <c r="Q187" s="145"/>
      <c r="R187" s="145"/>
      <c r="S187" s="145"/>
      <c r="T187" s="145"/>
      <c r="U187" s="145"/>
      <c r="V187" s="145"/>
    </row>
    <row r="188" spans="1:22">
      <c r="A188">
        <v>167</v>
      </c>
      <c r="B188" t="s">
        <v>23</v>
      </c>
      <c r="C188" s="166">
        <v>44754</v>
      </c>
      <c r="D188" s="168">
        <v>0.70247685185185194</v>
      </c>
      <c r="E188" t="s">
        <v>26</v>
      </c>
      <c r="F188" s="164" t="s">
        <v>87</v>
      </c>
      <c r="G188" s="173" t="s">
        <v>39</v>
      </c>
      <c r="H188" s="177">
        <v>1.7361111111111112E-4</v>
      </c>
      <c r="I188" s="160">
        <v>1.63</v>
      </c>
      <c r="J188" s="82">
        <v>1.1399999999999999</v>
      </c>
      <c r="K188" s="162">
        <v>294.04000000000002</v>
      </c>
      <c r="L188" s="163">
        <v>494513</v>
      </c>
      <c r="M188" s="153">
        <v>0.39910000000000001</v>
      </c>
      <c r="N188" s="153">
        <v>0.28860000000000002</v>
      </c>
      <c r="O188" s="153">
        <v>0.224</v>
      </c>
      <c r="P188" s="145"/>
      <c r="Q188" s="145"/>
      <c r="R188" s="145"/>
      <c r="S188" s="145"/>
      <c r="T188" s="145"/>
      <c r="U188" s="145"/>
      <c r="V188" s="145"/>
    </row>
    <row r="189" spans="1:22">
      <c r="A189">
        <v>168</v>
      </c>
      <c r="B189" t="s">
        <v>23</v>
      </c>
      <c r="C189" s="166">
        <v>44754</v>
      </c>
      <c r="D189" s="168">
        <v>0.70723379629629635</v>
      </c>
      <c r="E189" t="s">
        <v>26</v>
      </c>
      <c r="F189" s="164" t="s">
        <v>88</v>
      </c>
      <c r="G189" s="173" t="s">
        <v>40</v>
      </c>
      <c r="H189" s="177">
        <v>4.0509259259259258E-4</v>
      </c>
      <c r="I189" s="160">
        <v>2.0299999999999998</v>
      </c>
      <c r="J189" s="82">
        <v>2.4300000000000002</v>
      </c>
      <c r="K189" s="162">
        <v>296.07</v>
      </c>
      <c r="L189" s="163">
        <v>615285</v>
      </c>
      <c r="M189" s="153">
        <v>0.39989999999999998</v>
      </c>
      <c r="N189" s="153">
        <v>0.28949999999999998</v>
      </c>
      <c r="O189" s="153">
        <v>0.2248</v>
      </c>
      <c r="P189" s="145"/>
      <c r="Q189" s="145"/>
      <c r="R189" s="145"/>
      <c r="S189" s="145"/>
      <c r="T189" s="145"/>
      <c r="U189" s="145"/>
      <c r="V189" s="145"/>
    </row>
    <row r="190" spans="1:22">
      <c r="A190">
        <v>169</v>
      </c>
      <c r="B190" t="s">
        <v>23</v>
      </c>
      <c r="C190" s="166">
        <v>44754</v>
      </c>
      <c r="D190" s="168">
        <v>0.74212962962962958</v>
      </c>
      <c r="E190" t="s">
        <v>26</v>
      </c>
      <c r="F190" s="164" t="s">
        <v>88</v>
      </c>
      <c r="G190" s="173" t="s">
        <v>42</v>
      </c>
      <c r="H190" s="177">
        <v>4.0509259259259258E-4</v>
      </c>
      <c r="I190" s="160">
        <v>1.8</v>
      </c>
      <c r="J190" s="82">
        <v>2.16</v>
      </c>
      <c r="K190" s="162">
        <v>297.87</v>
      </c>
      <c r="L190" s="163">
        <v>545383</v>
      </c>
      <c r="M190" s="153">
        <v>0.40050000000000002</v>
      </c>
      <c r="N190" s="153">
        <v>0.29020000000000001</v>
      </c>
      <c r="O190" s="153">
        <v>0.22509999999999999</v>
      </c>
      <c r="P190" s="145"/>
      <c r="Q190" s="145"/>
      <c r="R190" s="145"/>
      <c r="S190" s="145"/>
      <c r="T190" s="145"/>
      <c r="U190" s="145"/>
      <c r="V190" s="145"/>
    </row>
    <row r="191" spans="1:22">
      <c r="A191">
        <v>170</v>
      </c>
      <c r="B191" t="s">
        <v>23</v>
      </c>
      <c r="C191" s="166">
        <v>44755</v>
      </c>
      <c r="D191" s="168">
        <v>0.64953703703703702</v>
      </c>
      <c r="E191" t="s">
        <v>26</v>
      </c>
      <c r="F191" s="164" t="s">
        <v>87</v>
      </c>
      <c r="G191" s="173" t="s">
        <v>38</v>
      </c>
      <c r="H191" s="177">
        <v>1.7361111111111112E-4</v>
      </c>
      <c r="I191" s="160">
        <v>1.41</v>
      </c>
      <c r="J191" s="82">
        <v>0.98</v>
      </c>
      <c r="K191" s="162">
        <v>299.27999999999997</v>
      </c>
      <c r="L191" s="163">
        <v>426342</v>
      </c>
      <c r="M191" s="153">
        <v>0.4007</v>
      </c>
      <c r="N191" s="153">
        <v>0.29020000000000001</v>
      </c>
      <c r="O191" s="153">
        <v>0.22520000000000001</v>
      </c>
      <c r="P191" s="145"/>
      <c r="Q191" s="145"/>
      <c r="R191" s="145"/>
      <c r="S191" s="145"/>
      <c r="T191" s="145"/>
      <c r="U191" s="145"/>
      <c r="V191" s="145"/>
    </row>
    <row r="192" spans="1:22">
      <c r="A192">
        <v>171</v>
      </c>
      <c r="B192" t="s">
        <v>23</v>
      </c>
      <c r="C192" s="166">
        <v>44755</v>
      </c>
      <c r="D192" s="168">
        <v>0.66840277777777779</v>
      </c>
      <c r="E192" t="s">
        <v>26</v>
      </c>
      <c r="F192" s="164" t="s">
        <v>88</v>
      </c>
      <c r="G192" s="173" t="s">
        <v>39</v>
      </c>
      <c r="H192" s="177">
        <v>4.0509259259259258E-4</v>
      </c>
      <c r="I192" s="160">
        <v>1.62</v>
      </c>
      <c r="J192" s="82">
        <v>1.94</v>
      </c>
      <c r="K192" s="162">
        <v>300.89999999999998</v>
      </c>
      <c r="L192" s="163">
        <v>491399</v>
      </c>
      <c r="M192" s="153">
        <v>0.4012</v>
      </c>
      <c r="N192" s="153">
        <v>0.29039999999999999</v>
      </c>
      <c r="O192" s="153">
        <v>0.22539999999999999</v>
      </c>
      <c r="P192" s="145"/>
      <c r="Q192" s="145"/>
      <c r="R192" s="145"/>
      <c r="S192" s="145"/>
      <c r="T192" s="145"/>
      <c r="U192" s="145"/>
      <c r="V192" s="145"/>
    </row>
    <row r="193" spans="1:22">
      <c r="A193">
        <v>172</v>
      </c>
      <c r="B193" t="s">
        <v>23</v>
      </c>
      <c r="C193" s="166">
        <v>44755</v>
      </c>
      <c r="D193" s="168">
        <v>0.70300925925925928</v>
      </c>
      <c r="E193" t="s">
        <v>26</v>
      </c>
      <c r="F193" s="164" t="s">
        <v>88</v>
      </c>
      <c r="G193" s="173" t="s">
        <v>39</v>
      </c>
      <c r="H193" s="177">
        <v>4.0509259259259258E-4</v>
      </c>
      <c r="I193" s="160">
        <v>1.54</v>
      </c>
      <c r="J193" s="82">
        <v>1.85</v>
      </c>
      <c r="K193" s="162">
        <v>302.44</v>
      </c>
      <c r="L193" s="163">
        <v>467736</v>
      </c>
      <c r="M193" s="153">
        <v>0.40139999999999998</v>
      </c>
      <c r="N193" s="153">
        <v>0.29060000000000002</v>
      </c>
      <c r="O193" s="153">
        <v>0.2258</v>
      </c>
      <c r="P193" s="145"/>
      <c r="Q193" s="145"/>
      <c r="R193" s="145"/>
      <c r="S193" s="145"/>
      <c r="T193" s="145"/>
      <c r="U193" s="145"/>
      <c r="V193" s="145"/>
    </row>
    <row r="194" spans="1:22">
      <c r="A194">
        <v>173</v>
      </c>
      <c r="B194" t="s">
        <v>23</v>
      </c>
      <c r="C194" s="166">
        <v>44755</v>
      </c>
      <c r="D194" s="168">
        <v>0.70733796296296303</v>
      </c>
      <c r="E194" t="s">
        <v>26</v>
      </c>
      <c r="F194" s="164" t="s">
        <v>88</v>
      </c>
      <c r="G194" s="173" t="s">
        <v>40</v>
      </c>
      <c r="H194" s="177">
        <v>4.0509259259259258E-4</v>
      </c>
      <c r="I194" s="160">
        <v>1.95</v>
      </c>
      <c r="J194" s="82">
        <v>2.34</v>
      </c>
      <c r="K194" s="162">
        <v>304.39</v>
      </c>
      <c r="L194" s="163">
        <v>590650</v>
      </c>
      <c r="M194" s="153">
        <v>0.40160000000000001</v>
      </c>
      <c r="N194" s="153">
        <v>0.2908</v>
      </c>
      <c r="O194" s="153">
        <v>0.22600000000000001</v>
      </c>
      <c r="P194" s="145"/>
      <c r="Q194" s="145"/>
      <c r="R194" s="145"/>
      <c r="S194" s="145"/>
      <c r="T194" s="145"/>
      <c r="U194" s="145"/>
      <c r="V194" s="145"/>
    </row>
    <row r="195" spans="1:22">
      <c r="A195">
        <v>174</v>
      </c>
      <c r="B195" t="s">
        <v>23</v>
      </c>
      <c r="C195" s="166">
        <v>44756</v>
      </c>
      <c r="D195" s="168">
        <v>0.66790509259259256</v>
      </c>
      <c r="E195" t="s">
        <v>26</v>
      </c>
      <c r="F195" s="164" t="s">
        <v>87</v>
      </c>
      <c r="G195" s="173" t="s">
        <v>39</v>
      </c>
      <c r="H195" s="177">
        <v>1.7361111111111112E-4</v>
      </c>
      <c r="I195" s="160">
        <v>1.68</v>
      </c>
      <c r="J195" s="82">
        <v>1.17</v>
      </c>
      <c r="K195" s="162">
        <v>306.07</v>
      </c>
      <c r="L195" s="163">
        <v>508039</v>
      </c>
      <c r="M195" s="153">
        <v>0.4022</v>
      </c>
      <c r="N195" s="153">
        <v>0.29120000000000001</v>
      </c>
      <c r="O195" s="153">
        <v>0.2261</v>
      </c>
      <c r="P195" s="145"/>
      <c r="Q195" s="145"/>
      <c r="R195" s="145"/>
      <c r="S195" s="145"/>
      <c r="T195" s="145"/>
      <c r="U195" s="145"/>
      <c r="V195" s="145"/>
    </row>
    <row r="196" spans="1:22">
      <c r="A196">
        <v>175</v>
      </c>
      <c r="B196" t="s">
        <v>70</v>
      </c>
      <c r="C196" s="166">
        <v>44756</v>
      </c>
      <c r="D196" s="168">
        <v>0.68989583333333337</v>
      </c>
      <c r="E196" t="s">
        <v>26</v>
      </c>
      <c r="F196" s="164" t="s">
        <v>87</v>
      </c>
      <c r="G196" s="173" t="s">
        <v>74</v>
      </c>
      <c r="H196" s="177">
        <v>1.7361111111111112E-4</v>
      </c>
      <c r="I196" s="160">
        <v>1.25</v>
      </c>
      <c r="J196" s="82">
        <v>0.88</v>
      </c>
      <c r="K196" s="162">
        <v>307.32</v>
      </c>
      <c r="L196" s="163">
        <v>380305</v>
      </c>
      <c r="M196" s="153">
        <v>0.4047</v>
      </c>
      <c r="N196" s="153">
        <v>0.29189999999999999</v>
      </c>
      <c r="O196" s="153">
        <v>0.2268</v>
      </c>
      <c r="P196" s="145"/>
      <c r="Q196" s="145"/>
      <c r="R196" s="145"/>
      <c r="S196" s="145"/>
      <c r="T196" s="145"/>
      <c r="U196" s="145"/>
      <c r="V196" s="145"/>
    </row>
    <row r="197" spans="1:22">
      <c r="A197">
        <v>176</v>
      </c>
      <c r="B197" t="s">
        <v>23</v>
      </c>
      <c r="C197" s="166">
        <v>44756</v>
      </c>
      <c r="D197" s="168">
        <v>0.70344907407407409</v>
      </c>
      <c r="E197" t="s">
        <v>26</v>
      </c>
      <c r="F197" s="164" t="s">
        <v>88</v>
      </c>
      <c r="G197" s="173" t="s">
        <v>39</v>
      </c>
      <c r="H197" s="177">
        <v>4.0509259259259258E-4</v>
      </c>
      <c r="I197" s="160">
        <v>1.86</v>
      </c>
      <c r="J197" s="82">
        <v>2.23</v>
      </c>
      <c r="K197" s="162">
        <v>309.17</v>
      </c>
      <c r="L197" s="163">
        <v>562661</v>
      </c>
      <c r="M197" s="153">
        <v>0.40560000000000002</v>
      </c>
      <c r="N197" s="153">
        <v>0.29239999999999999</v>
      </c>
      <c r="O197" s="153">
        <v>0.22720000000000001</v>
      </c>
      <c r="P197" s="145"/>
      <c r="Q197" s="145"/>
      <c r="R197" s="145"/>
      <c r="S197" s="145"/>
      <c r="T197" s="145"/>
      <c r="U197" s="145"/>
      <c r="V197" s="145"/>
    </row>
    <row r="198" spans="1:22">
      <c r="A198">
        <v>177</v>
      </c>
      <c r="B198" t="s">
        <v>23</v>
      </c>
      <c r="C198" s="166">
        <v>44756</v>
      </c>
      <c r="D198" s="168">
        <v>0.70657407407407413</v>
      </c>
      <c r="E198" t="s">
        <v>26</v>
      </c>
      <c r="F198" s="164" t="s">
        <v>88</v>
      </c>
      <c r="G198" s="173" t="s">
        <v>40</v>
      </c>
      <c r="H198" s="177">
        <v>4.0509259259259258E-4</v>
      </c>
      <c r="I198" s="160">
        <v>2.2200000000000002</v>
      </c>
      <c r="J198" s="82">
        <v>2.67</v>
      </c>
      <c r="K198" s="162">
        <v>311.39999999999998</v>
      </c>
      <c r="L198" s="163">
        <v>674120</v>
      </c>
      <c r="M198" s="153">
        <v>0.40589999999999998</v>
      </c>
      <c r="N198" s="153">
        <v>0.29320000000000002</v>
      </c>
      <c r="O198" s="153">
        <v>0.2283</v>
      </c>
      <c r="P198" s="145"/>
      <c r="Q198" s="145"/>
      <c r="R198" s="145"/>
      <c r="S198" s="145"/>
      <c r="T198" s="145"/>
      <c r="U198" s="145"/>
      <c r="V198" s="145"/>
    </row>
    <row r="199" spans="1:22">
      <c r="A199">
        <v>178</v>
      </c>
      <c r="B199" t="s">
        <v>23</v>
      </c>
      <c r="C199" s="166">
        <v>44756</v>
      </c>
      <c r="D199" s="168">
        <v>0.74050925925925926</v>
      </c>
      <c r="E199" t="s">
        <v>26</v>
      </c>
      <c r="F199" s="164" t="s">
        <v>87</v>
      </c>
      <c r="G199" s="173" t="s">
        <v>42</v>
      </c>
      <c r="H199" s="177">
        <v>1.7361111111111112E-4</v>
      </c>
      <c r="I199" s="160">
        <v>1.87</v>
      </c>
      <c r="J199" s="82">
        <v>1.31</v>
      </c>
      <c r="K199" s="162">
        <v>313.27</v>
      </c>
      <c r="L199" s="163">
        <v>568047</v>
      </c>
      <c r="M199" s="153">
        <v>0.40699999999999997</v>
      </c>
      <c r="N199" s="153">
        <v>0.29389999999999999</v>
      </c>
      <c r="O199" s="153">
        <v>0.22989999999999999</v>
      </c>
      <c r="P199" s="145"/>
      <c r="Q199" s="145"/>
      <c r="R199" s="145"/>
      <c r="S199" s="145"/>
      <c r="T199" s="145"/>
      <c r="U199" s="145"/>
      <c r="V199" s="145"/>
    </row>
    <row r="200" spans="1:22">
      <c r="A200">
        <v>179</v>
      </c>
      <c r="B200" t="s">
        <v>23</v>
      </c>
      <c r="C200" s="166">
        <v>44757</v>
      </c>
      <c r="D200" s="168">
        <v>0.66862268518518519</v>
      </c>
      <c r="E200" t="s">
        <v>26</v>
      </c>
      <c r="F200" s="164" t="s">
        <v>87</v>
      </c>
      <c r="G200" s="173" t="s">
        <v>39</v>
      </c>
      <c r="H200" s="177">
        <v>1.7361111111111112E-4</v>
      </c>
      <c r="I200" s="160">
        <v>1.78</v>
      </c>
      <c r="J200" s="82">
        <v>1.25</v>
      </c>
      <c r="K200" s="162">
        <v>315.05</v>
      </c>
      <c r="L200" s="163">
        <v>540292</v>
      </c>
      <c r="M200" s="153">
        <v>0.4073</v>
      </c>
      <c r="N200" s="153">
        <v>0.29409999999999997</v>
      </c>
      <c r="O200" s="153">
        <v>0.2306</v>
      </c>
      <c r="P200" s="145"/>
      <c r="Q200" s="145"/>
      <c r="R200" s="145"/>
      <c r="S200" s="145"/>
      <c r="T200" s="145"/>
      <c r="U200" s="145"/>
      <c r="V200" s="145"/>
    </row>
    <row r="201" spans="1:22">
      <c r="A201">
        <v>180</v>
      </c>
      <c r="B201" t="s">
        <v>23</v>
      </c>
      <c r="C201" s="166">
        <v>44757</v>
      </c>
      <c r="D201" s="168">
        <v>0.7017592592592593</v>
      </c>
      <c r="E201" t="s">
        <v>26</v>
      </c>
      <c r="F201" s="164" t="s">
        <v>88</v>
      </c>
      <c r="G201" s="173" t="s">
        <v>39</v>
      </c>
      <c r="H201" s="177">
        <v>4.0509259259259258E-4</v>
      </c>
      <c r="I201" s="160">
        <v>1.73</v>
      </c>
      <c r="J201" s="82">
        <v>2.0699999999999998</v>
      </c>
      <c r="K201" s="162">
        <v>316.77999999999997</v>
      </c>
      <c r="L201" s="163">
        <v>523445</v>
      </c>
      <c r="M201" s="153">
        <v>0.40749999999999997</v>
      </c>
      <c r="N201" s="153">
        <v>0.29449999999999998</v>
      </c>
      <c r="O201" s="153">
        <v>0.2306</v>
      </c>
      <c r="P201" s="145"/>
      <c r="Q201" s="145"/>
      <c r="R201" s="145"/>
      <c r="S201" s="145"/>
      <c r="T201" s="145"/>
      <c r="U201" s="145"/>
      <c r="V201" s="145"/>
    </row>
    <row r="202" spans="1:22">
      <c r="A202">
        <v>181</v>
      </c>
      <c r="B202" t="s">
        <v>23</v>
      </c>
      <c r="C202" s="166">
        <v>44757</v>
      </c>
      <c r="D202" s="168">
        <v>0.70642361111111107</v>
      </c>
      <c r="E202" t="s">
        <v>26</v>
      </c>
      <c r="F202" s="164" t="s">
        <v>87</v>
      </c>
      <c r="G202" s="173" t="s">
        <v>40</v>
      </c>
      <c r="H202" s="177">
        <v>1.7361111111111112E-4</v>
      </c>
      <c r="I202" s="160">
        <v>2.21</v>
      </c>
      <c r="J202" s="82">
        <v>1.55</v>
      </c>
      <c r="K202" s="162">
        <v>318.99</v>
      </c>
      <c r="L202" s="163">
        <v>671274</v>
      </c>
      <c r="M202" s="153">
        <v>0.40820000000000001</v>
      </c>
      <c r="N202" s="153">
        <v>0.29470000000000002</v>
      </c>
      <c r="O202" s="153">
        <v>0.23100000000000001</v>
      </c>
      <c r="P202" s="145"/>
      <c r="Q202" s="145"/>
      <c r="R202" s="145"/>
      <c r="S202" s="145"/>
      <c r="T202" s="145"/>
      <c r="U202" s="145"/>
      <c r="V202" s="145"/>
    </row>
    <row r="203" spans="1:22">
      <c r="A203">
        <v>182</v>
      </c>
      <c r="B203" t="s">
        <v>23</v>
      </c>
      <c r="C203" s="166">
        <v>44757</v>
      </c>
      <c r="D203" s="168">
        <v>0.74157407407407405</v>
      </c>
      <c r="E203" t="s">
        <v>26</v>
      </c>
      <c r="F203" s="164" t="s">
        <v>88</v>
      </c>
      <c r="G203" s="173" t="s">
        <v>42</v>
      </c>
      <c r="H203" s="177">
        <v>4.0509259259259258E-4</v>
      </c>
      <c r="I203" s="160">
        <v>1.76</v>
      </c>
      <c r="J203" s="82">
        <v>2.11</v>
      </c>
      <c r="K203" s="162">
        <v>320.76</v>
      </c>
      <c r="L203" s="163">
        <v>534215</v>
      </c>
      <c r="M203" s="153">
        <v>0.40960000000000002</v>
      </c>
      <c r="N203" s="153">
        <v>0.2949</v>
      </c>
      <c r="O203" s="153">
        <v>0.2316</v>
      </c>
      <c r="P203" s="145"/>
      <c r="Q203" s="145"/>
      <c r="R203" s="145"/>
      <c r="S203" s="145"/>
      <c r="T203" s="145"/>
      <c r="U203" s="145"/>
      <c r="V203" s="145"/>
    </row>
    <row r="204" spans="1:22">
      <c r="A204">
        <v>183</v>
      </c>
      <c r="B204" t="s">
        <v>23</v>
      </c>
      <c r="C204" s="166">
        <v>44758</v>
      </c>
      <c r="D204" s="168">
        <v>0.70663194444444455</v>
      </c>
      <c r="E204" t="s">
        <v>26</v>
      </c>
      <c r="F204" s="164" t="s">
        <v>87</v>
      </c>
      <c r="G204" s="173" t="s">
        <v>40</v>
      </c>
      <c r="H204" s="177">
        <v>1.7361111111111112E-4</v>
      </c>
      <c r="I204" s="160">
        <v>1.74</v>
      </c>
      <c r="J204" s="82">
        <v>1.22</v>
      </c>
      <c r="K204" s="162">
        <v>322.5</v>
      </c>
      <c r="L204" s="163">
        <v>527939</v>
      </c>
      <c r="M204" s="153">
        <v>0.41070000000000001</v>
      </c>
      <c r="N204" s="153">
        <v>0.29549999999999998</v>
      </c>
      <c r="O204" s="153">
        <v>0.23319999999999999</v>
      </c>
      <c r="P204" s="145"/>
      <c r="Q204" s="145"/>
      <c r="R204" s="145"/>
      <c r="S204" s="145"/>
      <c r="T204" s="145"/>
      <c r="U204" s="145"/>
      <c r="V204" s="145"/>
    </row>
    <row r="205" spans="1:22">
      <c r="A205">
        <v>184</v>
      </c>
      <c r="B205" t="s">
        <v>23</v>
      </c>
      <c r="C205" s="166">
        <v>44758</v>
      </c>
      <c r="D205" s="168">
        <v>0.72149305555555554</v>
      </c>
      <c r="E205" t="s">
        <v>26</v>
      </c>
      <c r="F205" s="164" t="s">
        <v>87</v>
      </c>
      <c r="G205" s="173" t="s">
        <v>5</v>
      </c>
      <c r="H205" s="177">
        <v>1.7361111111111112E-4</v>
      </c>
      <c r="I205" s="160">
        <v>3.17</v>
      </c>
      <c r="J205" s="82">
        <v>2.2200000000000002</v>
      </c>
      <c r="K205" s="162">
        <v>325.66000000000003</v>
      </c>
      <c r="L205" s="163">
        <v>960641</v>
      </c>
      <c r="M205" s="153">
        <v>0.4123</v>
      </c>
      <c r="N205" s="153">
        <v>0.29720000000000002</v>
      </c>
      <c r="O205" s="153">
        <v>0.2341</v>
      </c>
      <c r="P205" s="145"/>
      <c r="Q205" s="145"/>
      <c r="R205" s="145"/>
      <c r="S205" s="145"/>
      <c r="T205" s="145"/>
      <c r="U205" s="145"/>
      <c r="V205" s="145"/>
    </row>
    <row r="206" spans="1:22">
      <c r="A206">
        <v>185</v>
      </c>
      <c r="B206" t="s">
        <v>23</v>
      </c>
      <c r="C206" s="166">
        <v>44758</v>
      </c>
      <c r="D206" s="168">
        <v>0.73018518518518516</v>
      </c>
      <c r="E206" t="s">
        <v>26</v>
      </c>
      <c r="F206" s="164" t="s">
        <v>88</v>
      </c>
      <c r="G206" s="173" t="s">
        <v>42</v>
      </c>
      <c r="H206" s="177">
        <v>4.0509259259259258E-4</v>
      </c>
      <c r="I206" s="160">
        <v>2.8</v>
      </c>
      <c r="J206" s="82">
        <v>3.36</v>
      </c>
      <c r="K206" s="162">
        <v>328.47</v>
      </c>
      <c r="L206" s="163">
        <v>849731</v>
      </c>
      <c r="M206" s="153">
        <v>0.41320000000000001</v>
      </c>
      <c r="N206" s="153">
        <v>0.29820000000000002</v>
      </c>
      <c r="O206" s="153">
        <v>0.23499999999999999</v>
      </c>
      <c r="P206" s="145"/>
      <c r="Q206" s="145"/>
      <c r="R206" s="145"/>
      <c r="S206" s="145"/>
      <c r="T206" s="145"/>
      <c r="U206" s="145"/>
      <c r="V206" s="145"/>
    </row>
    <row r="207" spans="1:22">
      <c r="A207">
        <v>186</v>
      </c>
      <c r="B207" t="s">
        <v>23</v>
      </c>
      <c r="C207" s="166">
        <v>44758</v>
      </c>
      <c r="D207" s="168">
        <v>0.76300925925925922</v>
      </c>
      <c r="E207" t="s">
        <v>26</v>
      </c>
      <c r="F207" s="164" t="s">
        <v>87</v>
      </c>
      <c r="G207" s="173" t="s">
        <v>42</v>
      </c>
      <c r="H207" s="177">
        <v>1.7361111111111112E-4</v>
      </c>
      <c r="I207" s="160">
        <v>2.23</v>
      </c>
      <c r="J207" s="82">
        <v>1.56</v>
      </c>
      <c r="K207" s="162">
        <v>330.69</v>
      </c>
      <c r="L207" s="163">
        <v>675449</v>
      </c>
      <c r="M207" s="153">
        <v>0.4143</v>
      </c>
      <c r="N207" s="153">
        <v>0.29949999999999999</v>
      </c>
      <c r="O207" s="153">
        <v>0.2359</v>
      </c>
      <c r="P207" s="145"/>
      <c r="Q207" s="145"/>
      <c r="R207" s="145"/>
      <c r="S207" s="145"/>
      <c r="T207" s="145"/>
      <c r="U207" s="145"/>
      <c r="V207" s="145"/>
    </row>
    <row r="208" spans="1:22">
      <c r="A208">
        <v>187</v>
      </c>
      <c r="B208" t="s">
        <v>24</v>
      </c>
      <c r="C208" s="166">
        <v>44759</v>
      </c>
      <c r="D208" s="168">
        <v>0.63444444444444448</v>
      </c>
      <c r="E208" t="s">
        <v>26</v>
      </c>
      <c r="F208" s="164" t="s">
        <v>87</v>
      </c>
      <c r="G208" s="173" t="s">
        <v>43</v>
      </c>
      <c r="H208" s="177">
        <v>1.7361111111111112E-4</v>
      </c>
      <c r="I208" s="160">
        <v>2.8</v>
      </c>
      <c r="J208" s="82">
        <v>1.96</v>
      </c>
      <c r="K208" s="162">
        <v>333.5</v>
      </c>
      <c r="L208" s="163">
        <v>849709</v>
      </c>
      <c r="M208" s="153">
        <v>0.4168</v>
      </c>
      <c r="N208" s="153">
        <v>0.30159999999999998</v>
      </c>
      <c r="O208" s="153">
        <v>0.23780000000000001</v>
      </c>
      <c r="P208" s="145"/>
      <c r="Q208" s="145"/>
      <c r="R208" s="145"/>
      <c r="S208" s="145"/>
      <c r="T208" s="145"/>
      <c r="U208" s="145"/>
      <c r="V208" s="145"/>
    </row>
    <row r="209" spans="1:22">
      <c r="A209">
        <v>188</v>
      </c>
      <c r="B209" t="s">
        <v>23</v>
      </c>
      <c r="C209" s="166">
        <v>44759</v>
      </c>
      <c r="D209" s="168">
        <v>0.70439814814814816</v>
      </c>
      <c r="E209" t="s">
        <v>26</v>
      </c>
      <c r="F209" s="164" t="s">
        <v>88</v>
      </c>
      <c r="G209" s="173" t="s">
        <v>40</v>
      </c>
      <c r="H209" s="177">
        <v>4.0509259259259258E-4</v>
      </c>
      <c r="I209" s="160">
        <v>1.47</v>
      </c>
      <c r="J209" s="82">
        <v>1.77</v>
      </c>
      <c r="K209" s="162">
        <v>334.97</v>
      </c>
      <c r="L209" s="163">
        <v>446917</v>
      </c>
      <c r="M209" s="153">
        <v>0.41799999999999998</v>
      </c>
      <c r="N209" s="153">
        <v>0.30220000000000002</v>
      </c>
      <c r="O209" s="153">
        <v>0.23899999999999999</v>
      </c>
      <c r="P209" s="145"/>
      <c r="Q209" s="145"/>
      <c r="R209" s="145"/>
      <c r="S209" s="145"/>
      <c r="T209" s="145"/>
      <c r="U209" s="145"/>
      <c r="V209" s="145"/>
    </row>
    <row r="210" spans="1:22">
      <c r="A210">
        <v>189</v>
      </c>
      <c r="B210" t="s">
        <v>23</v>
      </c>
      <c r="C210" s="166">
        <v>44759</v>
      </c>
      <c r="D210" s="168">
        <v>0.72159722222222233</v>
      </c>
      <c r="E210" t="s">
        <v>26</v>
      </c>
      <c r="F210" s="164" t="s">
        <v>87</v>
      </c>
      <c r="G210" s="173" t="s">
        <v>5</v>
      </c>
      <c r="H210" s="177">
        <v>1.7361111111111112E-4</v>
      </c>
      <c r="I210" s="160">
        <v>3.21</v>
      </c>
      <c r="J210" s="82">
        <v>2.25</v>
      </c>
      <c r="K210" s="162">
        <v>338.18</v>
      </c>
      <c r="L210" s="163">
        <v>974638</v>
      </c>
      <c r="M210" s="153">
        <v>0.41949999999999998</v>
      </c>
      <c r="N210" s="153">
        <v>0.30409999999999998</v>
      </c>
      <c r="O210" s="153">
        <v>0.24030000000000001</v>
      </c>
      <c r="P210" s="145"/>
      <c r="Q210" s="145"/>
      <c r="R210" s="145"/>
      <c r="S210" s="145"/>
      <c r="T210" s="145"/>
      <c r="U210" s="145"/>
      <c r="V210" s="145"/>
    </row>
    <row r="211" spans="1:22">
      <c r="A211">
        <v>190</v>
      </c>
      <c r="B211" t="s">
        <v>23</v>
      </c>
      <c r="C211" s="166">
        <v>44759</v>
      </c>
      <c r="D211" s="168">
        <v>0.72969907407407408</v>
      </c>
      <c r="E211" t="s">
        <v>26</v>
      </c>
      <c r="F211" s="164" t="s">
        <v>88</v>
      </c>
      <c r="G211" s="173" t="s">
        <v>42</v>
      </c>
      <c r="H211" s="177">
        <v>4.0509259259259258E-4</v>
      </c>
      <c r="I211" s="160">
        <v>2.7</v>
      </c>
      <c r="J211" s="82">
        <v>3.24</v>
      </c>
      <c r="K211" s="162">
        <v>340.89</v>
      </c>
      <c r="L211" s="163">
        <v>819409</v>
      </c>
      <c r="M211" s="153">
        <v>0.41949999999999998</v>
      </c>
      <c r="N211" s="153">
        <v>0.30499999999999999</v>
      </c>
      <c r="O211" s="153">
        <v>0.24229999999999999</v>
      </c>
      <c r="P211" s="145"/>
      <c r="Q211" s="145"/>
      <c r="R211" s="145"/>
      <c r="S211" s="145"/>
      <c r="T211" s="145"/>
      <c r="U211" s="145"/>
      <c r="V211" s="145"/>
    </row>
    <row r="212" spans="1:22">
      <c r="A212">
        <v>191</v>
      </c>
      <c r="B212" t="s">
        <v>23</v>
      </c>
      <c r="C212" s="166">
        <v>44760</v>
      </c>
      <c r="D212" s="168">
        <v>0.64891203703703704</v>
      </c>
      <c r="E212" t="s">
        <v>25</v>
      </c>
      <c r="F212" s="164" t="s">
        <v>87</v>
      </c>
      <c r="G212" s="173" t="s">
        <v>38</v>
      </c>
      <c r="H212" s="177">
        <v>1.7361111111111112E-4</v>
      </c>
      <c r="I212" s="160">
        <v>1.46</v>
      </c>
      <c r="J212" s="82">
        <v>1.02</v>
      </c>
      <c r="K212" s="162">
        <v>342.34</v>
      </c>
      <c r="L212" s="163">
        <v>441637</v>
      </c>
      <c r="M212" s="153">
        <v>0.4199</v>
      </c>
      <c r="N212" s="153">
        <v>0.3054</v>
      </c>
      <c r="O212" s="153">
        <v>0.24260000000000001</v>
      </c>
      <c r="P212" s="145"/>
      <c r="Q212" s="145"/>
      <c r="R212" s="145"/>
      <c r="S212" s="145"/>
      <c r="T212" s="145"/>
      <c r="U212" s="145"/>
      <c r="V212" s="145"/>
    </row>
    <row r="213" spans="1:22">
      <c r="A213">
        <v>192</v>
      </c>
      <c r="B213" t="s">
        <v>24</v>
      </c>
      <c r="C213" s="166">
        <v>44760</v>
      </c>
      <c r="D213" s="168">
        <v>0.66555555555555557</v>
      </c>
      <c r="E213" t="s">
        <v>26</v>
      </c>
      <c r="F213" s="164" t="s">
        <v>87</v>
      </c>
      <c r="G213" s="173" t="s">
        <v>44</v>
      </c>
      <c r="H213" s="177">
        <v>1.7361111111111112E-4</v>
      </c>
      <c r="I213" s="160">
        <v>0.79</v>
      </c>
      <c r="J213" s="82">
        <v>0.55000000000000004</v>
      </c>
      <c r="K213" s="162">
        <v>343.13</v>
      </c>
      <c r="L213" s="163">
        <v>239396</v>
      </c>
      <c r="M213" s="153">
        <v>0.42099999999999999</v>
      </c>
      <c r="N213" s="153">
        <v>0.30570000000000003</v>
      </c>
      <c r="O213" s="153">
        <v>0.24279999999999999</v>
      </c>
      <c r="P213" s="145"/>
      <c r="Q213" s="145"/>
      <c r="R213" s="145"/>
      <c r="S213" s="145"/>
      <c r="T213" s="145"/>
      <c r="U213" s="145"/>
      <c r="V213" s="145"/>
    </row>
    <row r="214" spans="1:22">
      <c r="A214">
        <v>193</v>
      </c>
      <c r="B214" t="s">
        <v>23</v>
      </c>
      <c r="C214" s="166">
        <v>44760</v>
      </c>
      <c r="D214" s="168">
        <v>0.66909722222222223</v>
      </c>
      <c r="E214" t="s">
        <v>26</v>
      </c>
      <c r="F214" s="164" t="s">
        <v>88</v>
      </c>
      <c r="G214" s="173" t="s">
        <v>39</v>
      </c>
      <c r="H214" s="177">
        <v>4.0509259259259258E-4</v>
      </c>
      <c r="I214" s="160">
        <v>2.2799999999999998</v>
      </c>
      <c r="J214" s="82">
        <v>2.74</v>
      </c>
      <c r="K214" s="162">
        <v>345.41</v>
      </c>
      <c r="L214" s="163">
        <v>691349</v>
      </c>
      <c r="M214" s="153">
        <v>0.42149999999999999</v>
      </c>
      <c r="N214" s="153">
        <v>0.30620000000000003</v>
      </c>
      <c r="O214" s="153">
        <v>0.2432</v>
      </c>
      <c r="P214" s="145"/>
      <c r="Q214" s="145"/>
      <c r="R214" s="145"/>
      <c r="S214" s="145"/>
      <c r="T214" s="145"/>
      <c r="U214" s="145"/>
      <c r="V214" s="145"/>
    </row>
    <row r="215" spans="1:22">
      <c r="A215">
        <v>194</v>
      </c>
      <c r="B215" t="s">
        <v>70</v>
      </c>
      <c r="C215" s="166">
        <v>44760</v>
      </c>
      <c r="D215" s="168">
        <v>0.67295138888888895</v>
      </c>
      <c r="E215" t="s">
        <v>26</v>
      </c>
      <c r="F215" s="164" t="s">
        <v>87</v>
      </c>
      <c r="G215" s="173" t="s">
        <v>5</v>
      </c>
      <c r="H215" s="177">
        <v>1.7361111111111112E-4</v>
      </c>
      <c r="I215" s="160">
        <v>2.21</v>
      </c>
      <c r="J215" s="82">
        <v>1.54</v>
      </c>
      <c r="K215" s="162">
        <v>347.62</v>
      </c>
      <c r="L215" s="163">
        <v>668625</v>
      </c>
      <c r="M215" s="153">
        <v>0.42399999999999999</v>
      </c>
      <c r="N215" s="153">
        <v>0.30759999999999998</v>
      </c>
      <c r="O215" s="153">
        <v>0.24479999999999999</v>
      </c>
      <c r="P215" s="145"/>
      <c r="Q215" s="145"/>
      <c r="R215" s="145"/>
      <c r="S215" s="145"/>
      <c r="T215" s="145"/>
      <c r="U215" s="145"/>
      <c r="V215" s="145"/>
    </row>
    <row r="216" spans="1:22">
      <c r="A216">
        <v>195</v>
      </c>
      <c r="B216" t="s">
        <v>24</v>
      </c>
      <c r="C216" s="166">
        <v>44760</v>
      </c>
      <c r="D216" s="168">
        <v>0.68855324074074076</v>
      </c>
      <c r="E216" t="s">
        <v>29</v>
      </c>
      <c r="F216" s="164" t="s">
        <v>87</v>
      </c>
      <c r="G216" s="173" t="s">
        <v>44</v>
      </c>
      <c r="H216" s="177">
        <v>1.7361111111111112E-4</v>
      </c>
      <c r="I216" s="160">
        <v>2.38</v>
      </c>
      <c r="J216" s="82">
        <v>1.67</v>
      </c>
      <c r="K216" s="162">
        <v>350</v>
      </c>
      <c r="L216" s="163">
        <v>722440</v>
      </c>
      <c r="M216" s="153">
        <v>0.4254</v>
      </c>
      <c r="N216" s="153">
        <v>0.30959999999999999</v>
      </c>
      <c r="O216" s="153">
        <v>0.2457</v>
      </c>
      <c r="P216" s="145"/>
      <c r="Q216" s="145"/>
      <c r="R216" s="145"/>
      <c r="S216" s="145"/>
      <c r="T216" s="145"/>
      <c r="U216" s="145"/>
      <c r="V216" s="145"/>
    </row>
    <row r="217" spans="1:22">
      <c r="A217">
        <v>196</v>
      </c>
      <c r="B217" t="s">
        <v>23</v>
      </c>
      <c r="C217" s="166">
        <v>44760</v>
      </c>
      <c r="D217" s="168">
        <v>0.70239583333333344</v>
      </c>
      <c r="E217" t="s">
        <v>26</v>
      </c>
      <c r="F217" s="164" t="s">
        <v>87</v>
      </c>
      <c r="G217" s="173" t="s">
        <v>39</v>
      </c>
      <c r="H217" s="177">
        <v>1.7361111111111112E-4</v>
      </c>
      <c r="I217" s="160">
        <v>1.86</v>
      </c>
      <c r="J217" s="82">
        <v>1.31</v>
      </c>
      <c r="K217" s="162">
        <v>351.87</v>
      </c>
      <c r="L217" s="163">
        <v>565491</v>
      </c>
      <c r="M217" s="153">
        <v>0.42570000000000002</v>
      </c>
      <c r="N217" s="153">
        <v>0.30959999999999999</v>
      </c>
      <c r="O217" s="153">
        <v>0.246</v>
      </c>
      <c r="P217" s="145"/>
      <c r="Q217" s="145"/>
      <c r="R217" s="145"/>
      <c r="S217" s="145"/>
      <c r="T217" s="145"/>
      <c r="U217" s="145"/>
      <c r="V217" s="145"/>
    </row>
    <row r="218" spans="1:22">
      <c r="A218">
        <v>197</v>
      </c>
      <c r="B218" t="s">
        <v>23</v>
      </c>
      <c r="C218" s="166">
        <v>44760</v>
      </c>
      <c r="D218" s="168">
        <v>0.70673611111111112</v>
      </c>
      <c r="E218" t="s">
        <v>26</v>
      </c>
      <c r="F218" s="164" t="s">
        <v>88</v>
      </c>
      <c r="G218" s="173" t="s">
        <v>40</v>
      </c>
      <c r="H218" s="177">
        <v>4.0509259259259258E-4</v>
      </c>
      <c r="I218" s="160">
        <v>1.98</v>
      </c>
      <c r="J218" s="82">
        <v>2.37</v>
      </c>
      <c r="K218" s="162">
        <v>353.84</v>
      </c>
      <c r="L218" s="163">
        <v>599524</v>
      </c>
      <c r="M218" s="153">
        <v>0.42620000000000002</v>
      </c>
      <c r="N218" s="153">
        <v>0.31059999999999999</v>
      </c>
      <c r="O218" s="153">
        <v>0.246</v>
      </c>
      <c r="P218" s="145"/>
      <c r="Q218" s="145"/>
      <c r="R218" s="145"/>
      <c r="S218" s="145"/>
      <c r="T218" s="145"/>
      <c r="U218" s="145"/>
      <c r="V218" s="145"/>
    </row>
    <row r="219" spans="1:22">
      <c r="A219">
        <v>198</v>
      </c>
      <c r="B219" t="s">
        <v>23</v>
      </c>
      <c r="C219" s="166">
        <v>44760</v>
      </c>
      <c r="D219" s="168">
        <v>0.74182870370370368</v>
      </c>
      <c r="E219" t="s">
        <v>26</v>
      </c>
      <c r="F219" s="164" t="s">
        <v>87</v>
      </c>
      <c r="G219" s="173" t="s">
        <v>42</v>
      </c>
      <c r="H219" s="177">
        <v>1.7361111111111112E-4</v>
      </c>
      <c r="I219" s="160">
        <v>1.79</v>
      </c>
      <c r="J219" s="82">
        <v>1.25</v>
      </c>
      <c r="K219" s="162">
        <v>355.63</v>
      </c>
      <c r="L219" s="163">
        <v>542230</v>
      </c>
      <c r="M219" s="153">
        <v>0.42709999999999998</v>
      </c>
      <c r="N219" s="153">
        <v>0.311</v>
      </c>
      <c r="O219" s="153">
        <v>0.2467</v>
      </c>
      <c r="P219" s="145"/>
      <c r="Q219" s="145"/>
      <c r="R219" s="145"/>
      <c r="S219" s="145"/>
      <c r="T219" s="145"/>
      <c r="U219" s="145"/>
      <c r="V219" s="145"/>
    </row>
    <row r="220" spans="1:22">
      <c r="A220">
        <v>199</v>
      </c>
      <c r="B220" t="s">
        <v>23</v>
      </c>
      <c r="C220" s="166">
        <v>44761</v>
      </c>
      <c r="D220" s="168">
        <v>0.64944444444444438</v>
      </c>
      <c r="E220" t="s">
        <v>26</v>
      </c>
      <c r="F220" s="164" t="s">
        <v>87</v>
      </c>
      <c r="G220" s="173" t="s">
        <v>38</v>
      </c>
      <c r="H220" s="177">
        <v>1.7361111111111112E-4</v>
      </c>
      <c r="I220" s="160">
        <v>1.19</v>
      </c>
      <c r="J220" s="82">
        <v>0.84</v>
      </c>
      <c r="K220" s="162">
        <v>356.82</v>
      </c>
      <c r="L220" s="163">
        <v>361971</v>
      </c>
      <c r="M220" s="153">
        <v>0.4274</v>
      </c>
      <c r="N220" s="153">
        <v>0.31119999999999998</v>
      </c>
      <c r="O220" s="153">
        <v>0.24690000000000001</v>
      </c>
      <c r="P220" s="145"/>
      <c r="Q220" s="145"/>
      <c r="R220" s="145"/>
      <c r="S220" s="145"/>
      <c r="T220" s="145"/>
      <c r="U220" s="145"/>
      <c r="V220" s="145"/>
    </row>
    <row r="221" spans="1:22">
      <c r="A221">
        <v>200</v>
      </c>
      <c r="B221" t="s">
        <v>23</v>
      </c>
      <c r="C221" s="166">
        <v>44761</v>
      </c>
      <c r="D221" s="168">
        <v>0.66940972222222228</v>
      </c>
      <c r="E221" t="s">
        <v>26</v>
      </c>
      <c r="F221" s="164" t="s">
        <v>88</v>
      </c>
      <c r="G221" s="173" t="s">
        <v>39</v>
      </c>
      <c r="H221" s="177">
        <v>4.0509259259259258E-4</v>
      </c>
      <c r="I221" s="160">
        <v>1.88</v>
      </c>
      <c r="J221" s="82">
        <v>2.2599999999999998</v>
      </c>
      <c r="K221" s="162">
        <v>358.71</v>
      </c>
      <c r="L221" s="163">
        <v>570362</v>
      </c>
      <c r="M221" s="153">
        <v>0.42849999999999999</v>
      </c>
      <c r="N221" s="153">
        <v>0.31219999999999998</v>
      </c>
      <c r="O221" s="153">
        <v>0.247</v>
      </c>
      <c r="P221" s="145"/>
      <c r="Q221" s="145"/>
      <c r="R221" s="145"/>
      <c r="S221" s="145"/>
      <c r="T221" s="145"/>
      <c r="U221" s="145"/>
      <c r="V221" s="145"/>
    </row>
    <row r="222" spans="1:22">
      <c r="A222">
        <v>201</v>
      </c>
      <c r="B222" t="s">
        <v>70</v>
      </c>
      <c r="C222" s="166">
        <v>44761</v>
      </c>
      <c r="D222" s="168">
        <v>0.69060185185185186</v>
      </c>
      <c r="E222" t="s">
        <v>26</v>
      </c>
      <c r="F222" s="164" t="s">
        <v>87</v>
      </c>
      <c r="G222" s="173" t="s">
        <v>74</v>
      </c>
      <c r="H222" s="177">
        <v>1.7361111111111112E-4</v>
      </c>
      <c r="I222" s="160">
        <v>1.84</v>
      </c>
      <c r="J222" s="82">
        <v>1.29</v>
      </c>
      <c r="K222" s="162">
        <v>360.54</v>
      </c>
      <c r="L222" s="163">
        <v>557260</v>
      </c>
      <c r="M222" s="153">
        <v>0.42980000000000002</v>
      </c>
      <c r="N222" s="153">
        <v>0.3145</v>
      </c>
      <c r="O222" s="153">
        <v>0.24790000000000001</v>
      </c>
      <c r="P222" s="145"/>
      <c r="Q222" s="145"/>
      <c r="R222" s="145"/>
      <c r="S222" s="145"/>
      <c r="T222" s="145"/>
      <c r="U222" s="145"/>
      <c r="V222" s="145"/>
    </row>
    <row r="223" spans="1:22">
      <c r="A223">
        <v>202</v>
      </c>
      <c r="B223" t="s">
        <v>23</v>
      </c>
      <c r="C223" s="166">
        <v>44761</v>
      </c>
      <c r="D223" s="168">
        <v>0.70245370370370364</v>
      </c>
      <c r="E223" t="s">
        <v>26</v>
      </c>
      <c r="F223" s="164" t="s">
        <v>87</v>
      </c>
      <c r="G223" s="173" t="s">
        <v>39</v>
      </c>
      <c r="H223" s="177">
        <v>1.7361111111111112E-4</v>
      </c>
      <c r="I223" s="160">
        <v>2.14</v>
      </c>
      <c r="J223" s="82">
        <v>1.5</v>
      </c>
      <c r="K223" s="162">
        <v>362.68</v>
      </c>
      <c r="L223" s="163">
        <v>647871</v>
      </c>
      <c r="M223" s="153">
        <v>0.4299</v>
      </c>
      <c r="N223" s="153">
        <v>0.31559999999999999</v>
      </c>
      <c r="O223" s="153">
        <v>0.2487</v>
      </c>
      <c r="P223" s="145"/>
      <c r="Q223" s="145"/>
      <c r="R223" s="145"/>
      <c r="S223" s="145"/>
      <c r="T223" s="145"/>
      <c r="U223" s="145"/>
      <c r="V223" s="145"/>
    </row>
    <row r="224" spans="1:22">
      <c r="A224">
        <v>203</v>
      </c>
      <c r="B224" t="s">
        <v>23</v>
      </c>
      <c r="C224" s="166">
        <v>44761</v>
      </c>
      <c r="D224" s="168">
        <v>0.70678240740740739</v>
      </c>
      <c r="E224" t="s">
        <v>26</v>
      </c>
      <c r="F224" s="164" t="s">
        <v>88</v>
      </c>
      <c r="G224" s="173" t="s">
        <v>40</v>
      </c>
      <c r="H224" s="177">
        <v>4.0509259259259258E-4</v>
      </c>
      <c r="I224" s="160">
        <v>2.37</v>
      </c>
      <c r="J224" s="82">
        <v>2.85</v>
      </c>
      <c r="K224" s="162">
        <v>365.05</v>
      </c>
      <c r="L224" s="163">
        <v>719756</v>
      </c>
      <c r="M224" s="153">
        <v>0.43</v>
      </c>
      <c r="N224" s="153">
        <v>0.31590000000000001</v>
      </c>
      <c r="O224" s="153">
        <v>0.25019999999999998</v>
      </c>
      <c r="P224" s="145"/>
      <c r="Q224" s="145"/>
      <c r="R224" s="145"/>
      <c r="S224" s="145"/>
      <c r="T224" s="145"/>
      <c r="U224" s="145"/>
      <c r="V224" s="145"/>
    </row>
    <row r="225" spans="1:22">
      <c r="A225">
        <v>204</v>
      </c>
      <c r="B225" t="s">
        <v>23</v>
      </c>
      <c r="C225" s="166">
        <v>44761</v>
      </c>
      <c r="D225" s="168">
        <v>0.74267361111111108</v>
      </c>
      <c r="E225" t="s">
        <v>26</v>
      </c>
      <c r="F225" s="164" t="s">
        <v>88</v>
      </c>
      <c r="G225" s="173" t="s">
        <v>42</v>
      </c>
      <c r="H225" s="177">
        <v>4.0509259259259258E-4</v>
      </c>
      <c r="I225" s="160">
        <v>1.89</v>
      </c>
      <c r="J225" s="82">
        <v>2.2599999999999998</v>
      </c>
      <c r="K225" s="162">
        <v>366.94</v>
      </c>
      <c r="L225" s="163">
        <v>571687</v>
      </c>
      <c r="M225" s="153">
        <v>0.43030000000000002</v>
      </c>
      <c r="N225" s="153">
        <v>0.3165</v>
      </c>
      <c r="O225" s="153">
        <v>0.25059999999999999</v>
      </c>
      <c r="P225" s="145"/>
      <c r="Q225" s="145"/>
      <c r="R225" s="145"/>
      <c r="S225" s="145"/>
      <c r="T225" s="145"/>
      <c r="U225" s="145"/>
      <c r="V225" s="145"/>
    </row>
    <row r="226" spans="1:22">
      <c r="A226">
        <v>205</v>
      </c>
      <c r="B226" t="s">
        <v>23</v>
      </c>
      <c r="C226" s="166">
        <v>44762</v>
      </c>
      <c r="D226" s="168">
        <v>0.62414351851851857</v>
      </c>
      <c r="E226" t="s">
        <v>26</v>
      </c>
      <c r="F226" s="164" t="s">
        <v>87</v>
      </c>
      <c r="G226" s="173" t="s">
        <v>48</v>
      </c>
      <c r="H226" s="177">
        <v>1.7361111111111112E-4</v>
      </c>
      <c r="I226" s="160">
        <v>1.35</v>
      </c>
      <c r="J226" s="82">
        <v>0.95</v>
      </c>
      <c r="K226" s="162">
        <v>368.29</v>
      </c>
      <c r="L226" s="163">
        <v>410410</v>
      </c>
      <c r="M226" s="153">
        <v>0.43059999999999998</v>
      </c>
      <c r="N226" s="153">
        <v>0.31690000000000002</v>
      </c>
      <c r="O226" s="153">
        <v>0.25069999999999998</v>
      </c>
      <c r="P226" s="145"/>
      <c r="Q226" s="145"/>
      <c r="R226" s="145"/>
      <c r="S226" s="145"/>
      <c r="T226" s="145"/>
      <c r="U226" s="145"/>
      <c r="V226" s="145"/>
    </row>
    <row r="227" spans="1:22">
      <c r="A227">
        <v>206</v>
      </c>
      <c r="B227" t="s">
        <v>23</v>
      </c>
      <c r="C227" s="166">
        <v>44762</v>
      </c>
      <c r="D227" s="168">
        <v>0.6690625</v>
      </c>
      <c r="E227" t="s">
        <v>26</v>
      </c>
      <c r="F227" s="164" t="s">
        <v>87</v>
      </c>
      <c r="G227" s="173" t="s">
        <v>39</v>
      </c>
      <c r="H227" s="177">
        <v>1.7361111111111112E-4</v>
      </c>
      <c r="I227" s="160">
        <v>2.0099999999999998</v>
      </c>
      <c r="J227" s="82">
        <v>1.41</v>
      </c>
      <c r="K227" s="162">
        <v>370.3</v>
      </c>
      <c r="L227" s="163">
        <v>610220</v>
      </c>
      <c r="M227" s="153">
        <v>0.43109999999999998</v>
      </c>
      <c r="N227" s="153">
        <v>0.31690000000000002</v>
      </c>
      <c r="O227" s="153">
        <v>0.2515</v>
      </c>
      <c r="P227" s="145"/>
      <c r="Q227" s="145"/>
      <c r="R227" s="145"/>
      <c r="S227" s="145"/>
      <c r="T227" s="145"/>
      <c r="U227" s="145"/>
      <c r="V227" s="145"/>
    </row>
    <row r="228" spans="1:22">
      <c r="A228">
        <v>207</v>
      </c>
      <c r="B228" t="s">
        <v>70</v>
      </c>
      <c r="C228" s="166">
        <v>44762</v>
      </c>
      <c r="D228" s="168">
        <v>0.6734606481481481</v>
      </c>
      <c r="E228" t="s">
        <v>26</v>
      </c>
      <c r="F228" s="164" t="s">
        <v>87</v>
      </c>
      <c r="G228" s="173" t="s">
        <v>5</v>
      </c>
      <c r="H228" s="177">
        <v>1.7361111111111112E-4</v>
      </c>
      <c r="I228" s="160">
        <v>1.93</v>
      </c>
      <c r="J228" s="82">
        <v>1.35</v>
      </c>
      <c r="K228" s="162">
        <v>372.24</v>
      </c>
      <c r="L228" s="163">
        <v>586589</v>
      </c>
      <c r="M228" s="153">
        <v>0.4325</v>
      </c>
      <c r="N228" s="153">
        <v>0.31850000000000001</v>
      </c>
      <c r="O228" s="153">
        <v>0.253</v>
      </c>
      <c r="P228" s="145"/>
      <c r="Q228" s="145"/>
      <c r="R228" s="145"/>
      <c r="S228" s="145"/>
      <c r="T228" s="145"/>
      <c r="U228" s="145"/>
      <c r="V228" s="145"/>
    </row>
    <row r="229" spans="1:22">
      <c r="A229">
        <v>208</v>
      </c>
      <c r="B229" t="s">
        <v>23</v>
      </c>
      <c r="C229" s="166">
        <v>44762</v>
      </c>
      <c r="D229" s="168">
        <v>0.70295138888888886</v>
      </c>
      <c r="E229" t="s">
        <v>26</v>
      </c>
      <c r="F229" s="164" t="s">
        <v>88</v>
      </c>
      <c r="G229" s="173" t="s">
        <v>39</v>
      </c>
      <c r="H229" s="177">
        <v>4.0509259259259258E-4</v>
      </c>
      <c r="I229" s="160">
        <v>1.88</v>
      </c>
      <c r="J229" s="82">
        <v>2.25</v>
      </c>
      <c r="K229" s="162">
        <v>374.12</v>
      </c>
      <c r="L229" s="163">
        <v>569665</v>
      </c>
      <c r="M229" s="153">
        <v>0.43330000000000002</v>
      </c>
      <c r="N229" s="153">
        <v>0.31879999999999997</v>
      </c>
      <c r="O229" s="153">
        <v>0.25309999999999999</v>
      </c>
      <c r="P229" s="145"/>
      <c r="Q229" s="145"/>
      <c r="R229" s="145"/>
      <c r="S229" s="145"/>
      <c r="T229" s="145"/>
      <c r="U229" s="145"/>
      <c r="V229" s="145"/>
    </row>
    <row r="230" spans="1:22">
      <c r="A230">
        <v>209</v>
      </c>
      <c r="B230" t="s">
        <v>23</v>
      </c>
      <c r="C230" s="166">
        <v>44762</v>
      </c>
      <c r="D230" s="168">
        <v>0.70756944444444436</v>
      </c>
      <c r="E230" t="s">
        <v>26</v>
      </c>
      <c r="F230" s="164" t="s">
        <v>88</v>
      </c>
      <c r="G230" s="173" t="s">
        <v>40</v>
      </c>
      <c r="H230" s="177">
        <v>4.0509259259259258E-4</v>
      </c>
      <c r="I230" s="160">
        <v>2.41</v>
      </c>
      <c r="J230" s="82">
        <v>2.89</v>
      </c>
      <c r="K230" s="162">
        <v>376.53</v>
      </c>
      <c r="L230" s="163">
        <v>730918</v>
      </c>
      <c r="M230" s="153">
        <v>0.43390000000000001</v>
      </c>
      <c r="N230" s="153">
        <v>0.31929999999999997</v>
      </c>
      <c r="O230" s="153">
        <v>0.25359999999999999</v>
      </c>
      <c r="P230" s="145"/>
      <c r="Q230" s="145"/>
      <c r="R230" s="145"/>
      <c r="S230" s="145"/>
      <c r="T230" s="145"/>
      <c r="U230" s="145"/>
      <c r="V230" s="145"/>
    </row>
    <row r="231" spans="1:22">
      <c r="A231">
        <v>210</v>
      </c>
      <c r="B231" t="s">
        <v>23</v>
      </c>
      <c r="C231" s="166">
        <v>44762</v>
      </c>
      <c r="D231" s="168">
        <v>0.73987268518518512</v>
      </c>
      <c r="E231" t="s">
        <v>26</v>
      </c>
      <c r="F231" s="164" t="s">
        <v>88</v>
      </c>
      <c r="G231" s="173" t="s">
        <v>42</v>
      </c>
      <c r="H231" s="177">
        <v>4.0509259259259258E-4</v>
      </c>
      <c r="I231" s="160">
        <v>2.27</v>
      </c>
      <c r="J231" s="82">
        <v>2.72</v>
      </c>
      <c r="K231" s="162">
        <v>378.8</v>
      </c>
      <c r="L231" s="163">
        <v>688423</v>
      </c>
      <c r="M231" s="153">
        <v>0.43440000000000001</v>
      </c>
      <c r="N231" s="153">
        <v>0.32029999999999997</v>
      </c>
      <c r="O231" s="153">
        <v>0.25440000000000002</v>
      </c>
      <c r="P231" s="145"/>
      <c r="Q231" s="145"/>
      <c r="R231" s="145"/>
      <c r="S231" s="145"/>
      <c r="T231" s="145"/>
      <c r="U231" s="145"/>
      <c r="V231" s="145"/>
    </row>
    <row r="232" spans="1:22">
      <c r="A232">
        <v>211</v>
      </c>
      <c r="B232" t="s">
        <v>23</v>
      </c>
      <c r="C232" s="166">
        <v>44763</v>
      </c>
      <c r="D232" s="168">
        <v>0.66849537037037043</v>
      </c>
      <c r="E232" t="s">
        <v>26</v>
      </c>
      <c r="F232" s="164" t="s">
        <v>96</v>
      </c>
      <c r="G232" s="173" t="s">
        <v>39</v>
      </c>
      <c r="H232" s="177">
        <v>4.0509259259259258E-4</v>
      </c>
      <c r="I232" s="160">
        <v>2.2000000000000002</v>
      </c>
      <c r="J232" s="82">
        <v>2.64</v>
      </c>
      <c r="K232" s="162">
        <v>381</v>
      </c>
      <c r="L232" s="163">
        <v>667124</v>
      </c>
      <c r="M232" s="153">
        <v>0.43530000000000002</v>
      </c>
      <c r="N232" s="153">
        <v>0.32040000000000002</v>
      </c>
      <c r="O232" s="153">
        <v>0.2545</v>
      </c>
      <c r="P232" s="145"/>
      <c r="Q232" s="145"/>
      <c r="R232" s="145"/>
      <c r="S232" s="145"/>
      <c r="T232" s="145"/>
      <c r="U232" s="145"/>
      <c r="V232" s="145"/>
    </row>
    <row r="233" spans="1:22">
      <c r="A233">
        <v>212</v>
      </c>
      <c r="B233" t="s">
        <v>23</v>
      </c>
      <c r="C233" s="166">
        <v>44763</v>
      </c>
      <c r="D233" s="168">
        <v>0.70754629629629628</v>
      </c>
      <c r="E233" t="s">
        <v>26</v>
      </c>
      <c r="F233" s="164" t="s">
        <v>96</v>
      </c>
      <c r="G233" s="173" t="s">
        <v>40</v>
      </c>
      <c r="H233" s="177">
        <v>4.0509259259259258E-4</v>
      </c>
      <c r="I233" s="160">
        <v>2.13</v>
      </c>
      <c r="J233" s="82">
        <v>2.5499999999999998</v>
      </c>
      <c r="K233" s="162">
        <v>383.13</v>
      </c>
      <c r="L233" s="163">
        <v>645362</v>
      </c>
      <c r="M233" s="153">
        <v>0.43569999999999998</v>
      </c>
      <c r="N233" s="153">
        <v>0.32150000000000001</v>
      </c>
      <c r="O233" s="153">
        <v>0.25490000000000002</v>
      </c>
      <c r="P233" s="145"/>
      <c r="Q233" s="145"/>
      <c r="R233" s="145"/>
      <c r="S233" s="145"/>
      <c r="T233" s="145"/>
      <c r="U233" s="145"/>
      <c r="V233" s="145"/>
    </row>
    <row r="234" spans="1:22">
      <c r="A234">
        <v>213</v>
      </c>
      <c r="B234" t="s">
        <v>23</v>
      </c>
      <c r="C234" s="166">
        <v>44764</v>
      </c>
      <c r="D234" s="168">
        <v>0.70239583333333344</v>
      </c>
      <c r="E234" t="s">
        <v>26</v>
      </c>
      <c r="F234" s="164" t="s">
        <v>96</v>
      </c>
      <c r="G234" s="173" t="s">
        <v>39</v>
      </c>
      <c r="H234" s="177">
        <v>4.0509259259259258E-4</v>
      </c>
      <c r="I234" s="160">
        <v>1.54</v>
      </c>
      <c r="J234" s="82">
        <v>1.85</v>
      </c>
      <c r="K234" s="162">
        <v>384.67</v>
      </c>
      <c r="L234" s="163">
        <v>466696</v>
      </c>
      <c r="M234" s="153">
        <v>0.43609999999999999</v>
      </c>
      <c r="N234" s="153">
        <v>0.3216</v>
      </c>
      <c r="O234" s="153">
        <v>0.255</v>
      </c>
      <c r="P234" s="145"/>
      <c r="Q234" s="145"/>
      <c r="R234" s="145"/>
      <c r="S234" s="145"/>
      <c r="T234" s="145"/>
      <c r="U234" s="145"/>
      <c r="V234" s="145"/>
    </row>
    <row r="235" spans="1:22">
      <c r="A235">
        <v>214</v>
      </c>
      <c r="B235" t="s">
        <v>23</v>
      </c>
      <c r="C235" s="166">
        <v>44764</v>
      </c>
      <c r="D235" s="168">
        <v>0.70719907407407412</v>
      </c>
      <c r="E235" t="s">
        <v>26</v>
      </c>
      <c r="F235" s="164" t="s">
        <v>96</v>
      </c>
      <c r="G235" s="173" t="s">
        <v>40</v>
      </c>
      <c r="H235" s="177">
        <v>4.0509259259259258E-4</v>
      </c>
      <c r="I235" s="160">
        <v>2.58</v>
      </c>
      <c r="J235" s="82">
        <v>3.09</v>
      </c>
      <c r="K235" s="162">
        <v>387.24</v>
      </c>
      <c r="L235" s="163">
        <v>780811</v>
      </c>
      <c r="M235" s="153">
        <v>0.43669999999999998</v>
      </c>
      <c r="N235" s="153">
        <v>0.3221</v>
      </c>
      <c r="O235" s="153">
        <v>0.25519999999999998</v>
      </c>
      <c r="P235" s="145"/>
      <c r="Q235" s="145"/>
      <c r="R235" s="145"/>
      <c r="S235" s="145"/>
      <c r="T235" s="145"/>
      <c r="U235" s="145"/>
      <c r="V235" s="145"/>
    </row>
    <row r="236" spans="1:22">
      <c r="A236">
        <v>215</v>
      </c>
      <c r="B236" t="s">
        <v>23</v>
      </c>
      <c r="C236" s="166">
        <v>44765</v>
      </c>
      <c r="D236" s="168">
        <v>0.72363425925925917</v>
      </c>
      <c r="E236" t="s">
        <v>26</v>
      </c>
      <c r="F236" s="164" t="s">
        <v>96</v>
      </c>
      <c r="G236" s="173" t="s">
        <v>5</v>
      </c>
      <c r="H236" s="177">
        <v>4.0509259259259258E-4</v>
      </c>
      <c r="I236" s="160">
        <v>3.29</v>
      </c>
      <c r="J236" s="82">
        <v>3.95</v>
      </c>
      <c r="K236" s="162">
        <v>390.53</v>
      </c>
      <c r="L236" s="163">
        <v>997228</v>
      </c>
      <c r="M236" s="153">
        <v>0.43959999999999999</v>
      </c>
      <c r="N236" s="153">
        <v>0.32450000000000001</v>
      </c>
      <c r="O236" s="153">
        <v>0.25569999999999998</v>
      </c>
      <c r="P236" s="145"/>
      <c r="Q236" s="145"/>
      <c r="R236" s="145"/>
      <c r="S236" s="145"/>
      <c r="T236" s="145"/>
      <c r="U236" s="145"/>
      <c r="V236" s="145"/>
    </row>
    <row r="237" spans="1:22">
      <c r="A237">
        <v>216</v>
      </c>
      <c r="B237" t="s">
        <v>24</v>
      </c>
      <c r="C237" s="166">
        <v>44766</v>
      </c>
      <c r="D237" s="168">
        <v>0.58071759259259259</v>
      </c>
      <c r="E237" t="s">
        <v>26</v>
      </c>
      <c r="F237" s="164" t="s">
        <v>96</v>
      </c>
      <c r="G237" s="173" t="s">
        <v>41</v>
      </c>
      <c r="H237" s="177">
        <v>4.0509259259259258E-4</v>
      </c>
      <c r="I237" s="160">
        <v>0.8</v>
      </c>
      <c r="J237" s="82">
        <v>0.96</v>
      </c>
      <c r="K237" s="162">
        <v>391.33</v>
      </c>
      <c r="L237" s="163">
        <v>241720</v>
      </c>
      <c r="M237" s="153">
        <v>0.44059999999999999</v>
      </c>
      <c r="N237" s="153">
        <v>0.32550000000000001</v>
      </c>
      <c r="O237" s="153">
        <v>0.25569999999999998</v>
      </c>
      <c r="P237" s="145"/>
      <c r="Q237" s="145"/>
      <c r="R237" s="145"/>
      <c r="S237" s="145"/>
      <c r="T237" s="145"/>
      <c r="U237" s="145"/>
      <c r="V237" s="145"/>
    </row>
    <row r="238" spans="1:22">
      <c r="A238">
        <v>217</v>
      </c>
      <c r="B238" t="s">
        <v>23</v>
      </c>
      <c r="C238" s="166">
        <v>44766</v>
      </c>
      <c r="D238" s="168">
        <v>0.70659722222222221</v>
      </c>
      <c r="E238" t="s">
        <v>26</v>
      </c>
      <c r="F238" s="164" t="s">
        <v>96</v>
      </c>
      <c r="G238" s="173" t="s">
        <v>40</v>
      </c>
      <c r="H238" s="177">
        <v>4.0509259259259258E-4</v>
      </c>
      <c r="I238" s="160">
        <v>1.55</v>
      </c>
      <c r="J238" s="82">
        <v>1.87</v>
      </c>
      <c r="K238" s="162">
        <v>392.88</v>
      </c>
      <c r="L238" s="163">
        <v>471515</v>
      </c>
      <c r="M238" s="153">
        <v>0.441</v>
      </c>
      <c r="N238" s="153">
        <v>0.3261</v>
      </c>
      <c r="O238" s="153">
        <v>0.25629999999999997</v>
      </c>
      <c r="P238" s="145"/>
      <c r="Q238" s="145"/>
      <c r="R238" s="145"/>
      <c r="S238" s="145"/>
      <c r="T238" s="145"/>
      <c r="U238" s="145"/>
      <c r="V238" s="145"/>
    </row>
    <row r="239" spans="1:22">
      <c r="A239">
        <v>218</v>
      </c>
      <c r="B239" t="s">
        <v>23</v>
      </c>
      <c r="C239" s="166">
        <v>44766</v>
      </c>
      <c r="D239" s="168">
        <v>0.72211805555555564</v>
      </c>
      <c r="E239" t="s">
        <v>26</v>
      </c>
      <c r="F239" s="164" t="s">
        <v>96</v>
      </c>
      <c r="G239" s="173" t="s">
        <v>5</v>
      </c>
      <c r="H239" s="177">
        <v>4.0509259259259258E-4</v>
      </c>
      <c r="I239" s="160">
        <v>2.77</v>
      </c>
      <c r="J239" s="82">
        <v>3.32</v>
      </c>
      <c r="K239" s="162">
        <v>395.65</v>
      </c>
      <c r="L239" s="163">
        <v>839544</v>
      </c>
      <c r="M239" s="153">
        <v>0.44290000000000002</v>
      </c>
      <c r="N239" s="153">
        <v>0.32750000000000001</v>
      </c>
      <c r="O239" s="153">
        <v>0.25700000000000001</v>
      </c>
      <c r="P239" s="145"/>
      <c r="Q239" s="145"/>
      <c r="R239" s="145"/>
      <c r="S239" s="145"/>
      <c r="T239" s="145"/>
      <c r="U239" s="145"/>
      <c r="V239" s="145"/>
    </row>
    <row r="240" spans="1:22">
      <c r="A240">
        <v>219</v>
      </c>
      <c r="B240" t="s">
        <v>23</v>
      </c>
      <c r="C240" s="166">
        <v>44767</v>
      </c>
      <c r="D240" s="168">
        <v>0.70186342592592599</v>
      </c>
      <c r="E240" t="s">
        <v>26</v>
      </c>
      <c r="F240" s="164" t="s">
        <v>96</v>
      </c>
      <c r="G240" s="173" t="s">
        <v>39</v>
      </c>
      <c r="H240" s="177">
        <v>4.0509259259259258E-4</v>
      </c>
      <c r="I240" s="160">
        <v>2.08</v>
      </c>
      <c r="J240" s="82">
        <v>2.5</v>
      </c>
      <c r="K240" s="162">
        <v>397.73</v>
      </c>
      <c r="L240" s="163">
        <v>631283</v>
      </c>
      <c r="M240" s="153">
        <v>0.44369999999999998</v>
      </c>
      <c r="N240" s="153">
        <v>0.32790000000000002</v>
      </c>
      <c r="O240" s="153">
        <v>0.2571</v>
      </c>
      <c r="P240" s="145"/>
      <c r="Q240" s="145"/>
      <c r="R240" s="145"/>
      <c r="S240" s="145"/>
      <c r="T240" s="145"/>
      <c r="U240" s="145"/>
      <c r="V240" s="145"/>
    </row>
    <row r="241" spans="1:22">
      <c r="A241">
        <v>220</v>
      </c>
      <c r="B241" t="s">
        <v>23</v>
      </c>
      <c r="C241" s="166">
        <v>44767</v>
      </c>
      <c r="D241" s="168">
        <v>0.70719907407407412</v>
      </c>
      <c r="E241" t="s">
        <v>26</v>
      </c>
      <c r="F241" s="164" t="s">
        <v>96</v>
      </c>
      <c r="G241" s="173" t="s">
        <v>40</v>
      </c>
      <c r="H241" s="177">
        <v>4.0509259259259258E-4</v>
      </c>
      <c r="I241" s="160">
        <v>2.2599999999999998</v>
      </c>
      <c r="J241" s="82">
        <v>2.71</v>
      </c>
      <c r="K241" s="162">
        <v>399.99</v>
      </c>
      <c r="L241" s="163">
        <v>684960</v>
      </c>
      <c r="M241" s="153">
        <v>0.44390000000000002</v>
      </c>
      <c r="N241" s="153">
        <v>0.32890000000000003</v>
      </c>
      <c r="O241" s="153">
        <v>0.25769999999999998</v>
      </c>
      <c r="P241" s="145"/>
      <c r="Q241" s="145"/>
      <c r="R241" s="145"/>
      <c r="S241" s="145"/>
      <c r="T241" s="145"/>
      <c r="U241" s="145"/>
      <c r="V241" s="145"/>
    </row>
    <row r="242" spans="1:22">
      <c r="A242">
        <v>221</v>
      </c>
      <c r="B242" t="s">
        <v>23</v>
      </c>
      <c r="C242" s="166">
        <v>44767</v>
      </c>
      <c r="D242" s="168">
        <v>0.74134259259259261</v>
      </c>
      <c r="E242" t="s">
        <v>26</v>
      </c>
      <c r="F242" s="164" t="s">
        <v>96</v>
      </c>
      <c r="G242" s="173" t="s">
        <v>42</v>
      </c>
      <c r="H242" s="177">
        <v>4.0509259259259258E-4</v>
      </c>
      <c r="I242" s="160">
        <v>1.97</v>
      </c>
      <c r="J242" s="82">
        <v>2.36</v>
      </c>
      <c r="K242" s="162">
        <v>401.96</v>
      </c>
      <c r="L242" s="163">
        <v>596843</v>
      </c>
      <c r="M242" s="153">
        <v>0.44440000000000002</v>
      </c>
      <c r="N242" s="153">
        <v>0.32940000000000003</v>
      </c>
      <c r="O242" s="153">
        <v>0.25850000000000001</v>
      </c>
      <c r="P242" s="145"/>
      <c r="Q242" s="145"/>
      <c r="R242" s="145"/>
      <c r="S242" s="145"/>
      <c r="T242" s="145"/>
      <c r="U242" s="145"/>
      <c r="V242" s="145"/>
    </row>
    <row r="243" spans="1:22">
      <c r="A243">
        <v>222</v>
      </c>
      <c r="B243" t="s">
        <v>70</v>
      </c>
      <c r="C243" s="166">
        <v>44768</v>
      </c>
      <c r="D243" s="168">
        <v>0.67321759259259262</v>
      </c>
      <c r="E243" t="s">
        <v>28</v>
      </c>
      <c r="F243" s="164" t="s">
        <v>96</v>
      </c>
      <c r="G243" s="173" t="s">
        <v>5</v>
      </c>
      <c r="H243" s="177">
        <v>4.0509259259259258E-4</v>
      </c>
      <c r="I243" s="160">
        <v>2.1</v>
      </c>
      <c r="J243" s="82">
        <v>2.52</v>
      </c>
      <c r="K243" s="162">
        <v>404.06</v>
      </c>
      <c r="L243" s="163">
        <v>636266</v>
      </c>
      <c r="M243" s="153">
        <v>0.44700000000000001</v>
      </c>
      <c r="N243" s="153">
        <v>0.33200000000000002</v>
      </c>
      <c r="O243" s="153">
        <v>0.2591</v>
      </c>
      <c r="P243" s="145"/>
      <c r="Q243" s="145"/>
      <c r="R243" s="145"/>
      <c r="S243" s="145"/>
      <c r="T243" s="145"/>
      <c r="U243" s="145"/>
      <c r="V243" s="145"/>
    </row>
    <row r="244" spans="1:22">
      <c r="A244">
        <v>223</v>
      </c>
      <c r="B244" t="s">
        <v>70</v>
      </c>
      <c r="C244" s="166">
        <v>44768</v>
      </c>
      <c r="D244" s="168">
        <v>0.69074074074074077</v>
      </c>
      <c r="E244" t="s">
        <v>26</v>
      </c>
      <c r="F244" s="164" t="s">
        <v>96</v>
      </c>
      <c r="G244" s="173" t="s">
        <v>74</v>
      </c>
      <c r="H244" s="177">
        <v>4.0509259259259258E-4</v>
      </c>
      <c r="I244" s="160">
        <v>1.51</v>
      </c>
      <c r="J244" s="82">
        <v>1.81</v>
      </c>
      <c r="K244" s="162">
        <v>405.57</v>
      </c>
      <c r="L244" s="163">
        <v>457178</v>
      </c>
      <c r="M244" s="153">
        <v>0.44769999999999999</v>
      </c>
      <c r="N244" s="153">
        <v>0.33389999999999997</v>
      </c>
      <c r="O244" s="153">
        <v>0.26019999999999999</v>
      </c>
      <c r="P244" s="145"/>
      <c r="Q244" s="145"/>
      <c r="R244" s="145"/>
      <c r="S244" s="145"/>
      <c r="T244" s="145"/>
      <c r="U244" s="145"/>
      <c r="V244" s="145"/>
    </row>
    <row r="245" spans="1:22">
      <c r="A245">
        <v>224</v>
      </c>
      <c r="B245" t="s">
        <v>23</v>
      </c>
      <c r="C245" s="166">
        <v>44768</v>
      </c>
      <c r="D245" s="168">
        <v>0.70613425925925932</v>
      </c>
      <c r="E245" t="s">
        <v>26</v>
      </c>
      <c r="F245" s="164" t="s">
        <v>96</v>
      </c>
      <c r="G245" s="173" t="s">
        <v>40</v>
      </c>
      <c r="H245" s="177">
        <v>4.0509259259259258E-4</v>
      </c>
      <c r="I245" s="160">
        <v>1.82</v>
      </c>
      <c r="J245" s="82">
        <v>2.1800000000000002</v>
      </c>
      <c r="K245" s="162">
        <v>407.38</v>
      </c>
      <c r="L245" s="163">
        <v>551314</v>
      </c>
      <c r="M245" s="153">
        <v>0.44919999999999999</v>
      </c>
      <c r="N245" s="153">
        <v>0.33439999999999998</v>
      </c>
      <c r="O245" s="153">
        <v>0.26050000000000001</v>
      </c>
      <c r="P245" s="145"/>
      <c r="Q245" s="145"/>
      <c r="R245" s="145"/>
      <c r="S245" s="145"/>
      <c r="T245" s="145"/>
      <c r="U245" s="145"/>
      <c r="V245" s="145"/>
    </row>
    <row r="246" spans="1:22">
      <c r="A246">
        <v>225</v>
      </c>
      <c r="B246" t="s">
        <v>23</v>
      </c>
      <c r="C246" s="166">
        <v>44768</v>
      </c>
      <c r="D246" s="168">
        <v>0.74068287037037039</v>
      </c>
      <c r="E246" t="s">
        <v>26</v>
      </c>
      <c r="F246" s="164" t="s">
        <v>96</v>
      </c>
      <c r="G246" s="173" t="s">
        <v>42</v>
      </c>
      <c r="H246" s="177">
        <v>4.0509259259259258E-4</v>
      </c>
      <c r="I246" s="160">
        <v>2.12</v>
      </c>
      <c r="J246" s="82">
        <v>2.54</v>
      </c>
      <c r="K246" s="162">
        <v>409.5</v>
      </c>
      <c r="L246" s="163">
        <v>642279</v>
      </c>
      <c r="M246" s="153">
        <v>0.4501</v>
      </c>
      <c r="N246" s="153">
        <v>0.33579999999999999</v>
      </c>
      <c r="O246" s="153">
        <v>0.26229999999999998</v>
      </c>
    </row>
    <row r="247" spans="1:22">
      <c r="A247">
        <v>226</v>
      </c>
      <c r="B247" t="s">
        <v>23</v>
      </c>
      <c r="C247" s="166">
        <v>44769</v>
      </c>
      <c r="D247" s="168">
        <v>0.70671296296296304</v>
      </c>
      <c r="E247" t="s">
        <v>26</v>
      </c>
      <c r="F247" s="164" t="s">
        <v>96</v>
      </c>
      <c r="G247" s="173" t="s">
        <v>40</v>
      </c>
      <c r="H247" s="177">
        <v>4.0509259259259258E-4</v>
      </c>
      <c r="I247" s="160">
        <v>2.08</v>
      </c>
      <c r="J247" s="82">
        <v>2.4900000000000002</v>
      </c>
      <c r="K247" s="162">
        <v>411.58</v>
      </c>
      <c r="L247" s="163">
        <v>629709</v>
      </c>
      <c r="M247" s="153">
        <v>0.45119999999999999</v>
      </c>
      <c r="N247" s="153">
        <v>0.3362</v>
      </c>
      <c r="O247" s="153">
        <v>0.2631</v>
      </c>
    </row>
    <row r="248" spans="1:22">
      <c r="A248">
        <v>227</v>
      </c>
      <c r="B248" t="s">
        <v>23</v>
      </c>
      <c r="C248" s="166">
        <v>44769</v>
      </c>
      <c r="D248" s="168">
        <v>0.74042824074074076</v>
      </c>
      <c r="E248" t="s">
        <v>26</v>
      </c>
      <c r="F248" s="164" t="s">
        <v>96</v>
      </c>
      <c r="G248" s="173" t="s">
        <v>42</v>
      </c>
      <c r="H248" s="177">
        <v>4.0509259259259258E-4</v>
      </c>
      <c r="I248" s="160">
        <v>1.71</v>
      </c>
      <c r="J248" s="82">
        <v>2.0499999999999998</v>
      </c>
      <c r="K248" s="162">
        <v>413.29</v>
      </c>
      <c r="L248" s="163">
        <v>519174</v>
      </c>
      <c r="M248" s="153">
        <v>0.45190000000000002</v>
      </c>
      <c r="N248" s="153">
        <v>0.33639999999999998</v>
      </c>
      <c r="O248" s="153">
        <v>0.2636</v>
      </c>
    </row>
    <row r="249" spans="1:22">
      <c r="A249">
        <v>228</v>
      </c>
      <c r="B249" t="s">
        <v>23</v>
      </c>
      <c r="C249" s="166">
        <v>44770</v>
      </c>
      <c r="D249" s="168">
        <v>0.70234953703703706</v>
      </c>
      <c r="E249" t="s">
        <v>26</v>
      </c>
      <c r="F249" s="164" t="s">
        <v>96</v>
      </c>
      <c r="G249" s="173" t="s">
        <v>39</v>
      </c>
      <c r="H249" s="177">
        <v>4.0509259259259258E-4</v>
      </c>
      <c r="I249" s="160">
        <v>1.73</v>
      </c>
      <c r="J249" s="82">
        <v>2.08</v>
      </c>
      <c r="K249" s="162">
        <v>415.02</v>
      </c>
      <c r="L249" s="163">
        <v>525500</v>
      </c>
      <c r="M249" s="153">
        <v>0.45229999999999998</v>
      </c>
      <c r="N249" s="153">
        <v>0.33710000000000001</v>
      </c>
      <c r="O249" s="153">
        <v>0.26400000000000001</v>
      </c>
    </row>
    <row r="250" spans="1:22">
      <c r="A250">
        <v>229</v>
      </c>
      <c r="B250" t="s">
        <v>23</v>
      </c>
      <c r="C250" s="166">
        <v>44770</v>
      </c>
      <c r="D250" s="168">
        <v>0.70688657407407407</v>
      </c>
      <c r="E250" t="s">
        <v>26</v>
      </c>
      <c r="F250" s="164" t="s">
        <v>96</v>
      </c>
      <c r="G250" s="173" t="s">
        <v>40</v>
      </c>
      <c r="H250" s="177">
        <v>4.0509259259259258E-4</v>
      </c>
      <c r="I250" s="160">
        <v>2.11</v>
      </c>
      <c r="J250" s="82">
        <v>2.54</v>
      </c>
      <c r="K250" s="162">
        <v>417.14</v>
      </c>
      <c r="L250" s="163">
        <v>640726</v>
      </c>
      <c r="M250" s="153">
        <v>0.45229999999999998</v>
      </c>
      <c r="N250" s="153">
        <v>0.3372</v>
      </c>
      <c r="O250" s="153">
        <v>0.2646</v>
      </c>
    </row>
    <row r="251" spans="1:22">
      <c r="A251">
        <v>230</v>
      </c>
      <c r="B251" t="s">
        <v>23</v>
      </c>
      <c r="C251" s="166">
        <v>44770</v>
      </c>
      <c r="D251" s="168">
        <v>0.74054398148148148</v>
      </c>
      <c r="E251" t="s">
        <v>26</v>
      </c>
      <c r="F251" s="164" t="s">
        <v>96</v>
      </c>
      <c r="G251" s="173" t="s">
        <v>42</v>
      </c>
      <c r="H251" s="177">
        <v>4.0509259259259258E-4</v>
      </c>
      <c r="I251" s="160">
        <v>2.0499999999999998</v>
      </c>
      <c r="J251" s="82">
        <v>2.46</v>
      </c>
      <c r="K251" s="162">
        <v>419.19</v>
      </c>
      <c r="L251" s="163">
        <v>621204</v>
      </c>
      <c r="M251" s="153">
        <v>0.45340000000000003</v>
      </c>
      <c r="N251" s="153">
        <v>0.33800000000000002</v>
      </c>
      <c r="O251" s="153">
        <v>0.26490000000000002</v>
      </c>
    </row>
    <row r="252" spans="1:22">
      <c r="A252">
        <v>231</v>
      </c>
      <c r="B252" t="s">
        <v>23</v>
      </c>
      <c r="C252" s="166">
        <v>44771</v>
      </c>
      <c r="D252" s="168">
        <v>0.62340277777777775</v>
      </c>
      <c r="E252" t="s">
        <v>27</v>
      </c>
      <c r="F252" s="164" t="s">
        <v>96</v>
      </c>
      <c r="G252" s="173" t="s">
        <v>48</v>
      </c>
      <c r="H252" s="177">
        <v>4.0509259259259258E-4</v>
      </c>
      <c r="I252" s="160">
        <v>1.24</v>
      </c>
      <c r="J252" s="82">
        <v>1.49</v>
      </c>
      <c r="K252" s="162">
        <v>420.43</v>
      </c>
      <c r="L252" s="163">
        <v>376329</v>
      </c>
      <c r="M252" s="153">
        <v>0.45390000000000003</v>
      </c>
      <c r="N252" s="153">
        <v>0.33829999999999999</v>
      </c>
      <c r="O252" s="153">
        <v>0.26490000000000002</v>
      </c>
    </row>
    <row r="253" spans="1:22">
      <c r="A253">
        <v>232</v>
      </c>
      <c r="B253" t="s">
        <v>24</v>
      </c>
      <c r="C253" s="166">
        <v>44771</v>
      </c>
      <c r="D253" s="168">
        <v>0.66479166666666667</v>
      </c>
      <c r="E253" t="s">
        <v>27</v>
      </c>
      <c r="F253" s="164" t="s">
        <v>96</v>
      </c>
      <c r="G253" s="173" t="s">
        <v>44</v>
      </c>
      <c r="H253" s="177">
        <v>4.0509259259259258E-4</v>
      </c>
      <c r="I253" s="160">
        <v>0.69</v>
      </c>
      <c r="J253" s="82">
        <v>0.83</v>
      </c>
      <c r="K253" s="162">
        <v>421.12</v>
      </c>
      <c r="L253" s="163">
        <v>208950</v>
      </c>
      <c r="M253" s="153">
        <v>0.45429999999999998</v>
      </c>
      <c r="N253" s="153">
        <v>0.33850000000000002</v>
      </c>
      <c r="O253" s="153">
        <v>0.2656</v>
      </c>
    </row>
    <row r="254" spans="1:22">
      <c r="A254">
        <v>233</v>
      </c>
      <c r="B254" t="s">
        <v>23</v>
      </c>
      <c r="C254" s="166">
        <v>44771</v>
      </c>
      <c r="D254" s="168">
        <v>0.70160879629629624</v>
      </c>
      <c r="E254" t="s">
        <v>26</v>
      </c>
      <c r="F254" s="164" t="s">
        <v>96</v>
      </c>
      <c r="G254" s="173" t="s">
        <v>39</v>
      </c>
      <c r="H254" s="177">
        <v>4.0509259259259258E-4</v>
      </c>
      <c r="I254" s="160">
        <v>1.7</v>
      </c>
      <c r="J254" s="82">
        <v>2.04</v>
      </c>
      <c r="K254" s="162">
        <v>422.82</v>
      </c>
      <c r="L254" s="163">
        <v>516004</v>
      </c>
      <c r="M254" s="153">
        <v>0.45479999999999998</v>
      </c>
      <c r="N254" s="153">
        <v>0.33900000000000002</v>
      </c>
      <c r="O254" s="153">
        <v>0.26619999999999999</v>
      </c>
    </row>
    <row r="255" spans="1:22">
      <c r="A255">
        <v>234</v>
      </c>
      <c r="B255" t="s">
        <v>23</v>
      </c>
      <c r="C255" s="166">
        <v>44771</v>
      </c>
      <c r="D255" s="168">
        <v>0.70725694444444442</v>
      </c>
      <c r="E255" t="s">
        <v>26</v>
      </c>
      <c r="F255" s="164" t="s">
        <v>96</v>
      </c>
      <c r="G255" s="173" t="s">
        <v>40</v>
      </c>
      <c r="H255" s="177">
        <v>4.0509259259259258E-4</v>
      </c>
      <c r="I255" s="160">
        <v>2.14</v>
      </c>
      <c r="J255" s="82">
        <v>2.56</v>
      </c>
      <c r="K255" s="162">
        <v>424.95</v>
      </c>
      <c r="L255" s="163">
        <v>647783</v>
      </c>
      <c r="M255" s="153">
        <v>0.45500000000000002</v>
      </c>
      <c r="N255" s="153">
        <v>0.3397</v>
      </c>
      <c r="O255" s="153">
        <v>0.2671</v>
      </c>
    </row>
    <row r="256" spans="1:22">
      <c r="A256">
        <v>235</v>
      </c>
      <c r="B256" t="s">
        <v>23</v>
      </c>
      <c r="C256" s="166">
        <v>44772</v>
      </c>
      <c r="D256" s="168">
        <v>0.72023148148148142</v>
      </c>
      <c r="E256" t="s">
        <v>27</v>
      </c>
      <c r="F256" s="164" t="s">
        <v>96</v>
      </c>
      <c r="G256" s="173" t="s">
        <v>5</v>
      </c>
      <c r="H256" s="177">
        <v>4.0509259259259258E-4</v>
      </c>
      <c r="I256" s="160">
        <v>3.51</v>
      </c>
      <c r="J256" s="82">
        <v>4.21</v>
      </c>
      <c r="K256" s="162">
        <v>428.46</v>
      </c>
      <c r="L256" s="163">
        <v>1062934</v>
      </c>
      <c r="M256" s="153">
        <v>0.45810000000000001</v>
      </c>
      <c r="N256" s="153">
        <v>0.34150000000000003</v>
      </c>
      <c r="O256" s="153">
        <v>0.26889999999999997</v>
      </c>
    </row>
    <row r="257" spans="1:15">
      <c r="A257">
        <v>236</v>
      </c>
      <c r="B257" t="s">
        <v>23</v>
      </c>
      <c r="C257" s="166">
        <v>44772</v>
      </c>
      <c r="D257" s="168">
        <v>0.73061342592592593</v>
      </c>
      <c r="E257" t="s">
        <v>26</v>
      </c>
      <c r="F257" s="164" t="s">
        <v>96</v>
      </c>
      <c r="G257" s="173" t="s">
        <v>42</v>
      </c>
      <c r="H257" s="177">
        <v>4.0509259259259258E-4</v>
      </c>
      <c r="I257" s="160">
        <v>2.5299999999999998</v>
      </c>
      <c r="J257" s="82">
        <v>3.03</v>
      </c>
      <c r="K257" s="162">
        <v>430.98</v>
      </c>
      <c r="L257" s="163">
        <v>765668</v>
      </c>
      <c r="M257" s="153">
        <v>0.45810000000000001</v>
      </c>
      <c r="N257" s="153">
        <v>0.3422</v>
      </c>
      <c r="O257" s="153">
        <v>0.26960000000000001</v>
      </c>
    </row>
    <row r="258" spans="1:15">
      <c r="A258">
        <v>237</v>
      </c>
      <c r="B258" t="s">
        <v>24</v>
      </c>
      <c r="C258" s="166">
        <v>44773</v>
      </c>
      <c r="D258" s="168">
        <v>0.58177083333333335</v>
      </c>
      <c r="E258" t="s">
        <v>26</v>
      </c>
      <c r="F258" s="164" t="s">
        <v>96</v>
      </c>
      <c r="G258" s="173" t="s">
        <v>41</v>
      </c>
      <c r="H258" s="177">
        <v>4.0509259259259258E-4</v>
      </c>
      <c r="I258" s="160">
        <v>0.98</v>
      </c>
      <c r="J258" s="82">
        <v>1.18</v>
      </c>
      <c r="K258" s="162">
        <v>431.97</v>
      </c>
      <c r="L258" s="163">
        <v>297781</v>
      </c>
      <c r="M258" s="153">
        <v>0.46060000000000001</v>
      </c>
      <c r="N258" s="153">
        <v>0.34229999999999999</v>
      </c>
      <c r="O258" s="153">
        <v>0.2697</v>
      </c>
    </row>
    <row r="259" spans="1:15">
      <c r="A259">
        <v>238</v>
      </c>
      <c r="B259" t="s">
        <v>24</v>
      </c>
      <c r="C259" s="166">
        <v>44773</v>
      </c>
      <c r="D259" s="168">
        <v>0.63591435185185186</v>
      </c>
      <c r="E259" t="s">
        <v>26</v>
      </c>
      <c r="F259" s="164" t="s">
        <v>96</v>
      </c>
      <c r="G259" s="173" t="s">
        <v>43</v>
      </c>
      <c r="H259" s="177">
        <v>4.0509259259259258E-4</v>
      </c>
      <c r="I259" s="160">
        <v>2.4500000000000002</v>
      </c>
      <c r="J259" s="82">
        <v>2.94</v>
      </c>
      <c r="K259" s="162">
        <v>434.42</v>
      </c>
      <c r="L259" s="163">
        <v>742539</v>
      </c>
      <c r="M259" s="153">
        <v>0.46260000000000001</v>
      </c>
      <c r="N259" s="153">
        <v>0.34439999999999998</v>
      </c>
      <c r="O259" s="153">
        <v>0.27110000000000001</v>
      </c>
    </row>
    <row r="260" spans="1:15">
      <c r="A260">
        <v>239</v>
      </c>
      <c r="B260" t="s">
        <v>23</v>
      </c>
      <c r="C260" s="166">
        <v>44773</v>
      </c>
      <c r="D260" s="168">
        <v>0.7209374999999999</v>
      </c>
      <c r="E260" t="s">
        <v>26</v>
      </c>
      <c r="F260" s="164" t="s">
        <v>96</v>
      </c>
      <c r="G260" s="173" t="s">
        <v>5</v>
      </c>
      <c r="H260" s="177">
        <v>4.0509259259259258E-4</v>
      </c>
      <c r="I260" s="160">
        <v>3.67</v>
      </c>
      <c r="J260" s="82">
        <v>4.41</v>
      </c>
      <c r="K260" s="162">
        <v>438.09</v>
      </c>
      <c r="L260" s="163">
        <v>1113754</v>
      </c>
      <c r="M260" s="153">
        <v>0.46589999999999998</v>
      </c>
      <c r="N260" s="153">
        <v>0.34570000000000001</v>
      </c>
      <c r="O260" s="153">
        <v>0.27279999999999999</v>
      </c>
    </row>
    <row r="261" spans="1:15">
      <c r="A261">
        <v>240</v>
      </c>
      <c r="B261" t="s">
        <v>23</v>
      </c>
      <c r="C261" s="166">
        <v>44773</v>
      </c>
      <c r="D261" s="168">
        <v>0.72934027777777777</v>
      </c>
      <c r="E261" t="s">
        <v>26</v>
      </c>
      <c r="F261" s="164" t="s">
        <v>96</v>
      </c>
      <c r="G261" s="173" t="s">
        <v>42</v>
      </c>
      <c r="H261" s="177">
        <v>4.0509259259259258E-4</v>
      </c>
      <c r="I261" s="160">
        <v>2.88</v>
      </c>
      <c r="J261" s="82">
        <v>3.46</v>
      </c>
      <c r="K261" s="162">
        <v>440.97</v>
      </c>
      <c r="L261" s="163">
        <v>873858</v>
      </c>
      <c r="M261" s="153">
        <v>0.4662</v>
      </c>
      <c r="N261" s="153">
        <v>0.36030000000000001</v>
      </c>
      <c r="O261" s="153">
        <v>0.29249999999999998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6</vt:i4>
      </vt:variant>
    </vt:vector>
  </HeadingPairs>
  <TitlesOfParts>
    <vt:vector size="11" baseType="lpstr">
      <vt:lpstr>Podsumowanie</vt:lpstr>
      <vt:lpstr>szczegółowa lista poemisyjna_35</vt:lpstr>
      <vt:lpstr>szczegółowa lista poemisyjna_15</vt:lpstr>
      <vt:lpstr>Zasięg</vt:lpstr>
      <vt:lpstr>AGB surowe dane</vt:lpstr>
      <vt:lpstr>Podsumowanie!Obszar_wydruku</vt:lpstr>
      <vt:lpstr>'szczegółowa lista poemisyjna_15'!Obszar_wydruku</vt:lpstr>
      <vt:lpstr>'szczegółowa lista poemisyjna_35'!Obszar_wydruku</vt:lpstr>
      <vt:lpstr>Podsumowanie!Tytuły_wydruku</vt:lpstr>
      <vt:lpstr>'szczegółowa lista poemisyjna_15'!Tytuły_wydruku</vt:lpstr>
      <vt:lpstr>'szczegółowa lista poemisyjna_35'!Tytuły_wydruku</vt:lpstr>
    </vt:vector>
  </TitlesOfParts>
  <Company>Media Group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Pełka</dc:creator>
  <cp:lastModifiedBy>Anna Bilik | Media Group</cp:lastModifiedBy>
  <cp:lastPrinted>2016-02-05T12:54:04Z</cp:lastPrinted>
  <dcterms:created xsi:type="dcterms:W3CDTF">2003-12-19T10:56:01Z</dcterms:created>
  <dcterms:modified xsi:type="dcterms:W3CDTF">2022-08-01T15:20:58Z</dcterms:modified>
</cp:coreProperties>
</file>