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0730" windowHeight="8835"/>
  </bookViews>
  <sheets>
    <sheet name="lista ocenionych" sheetId="5" r:id="rId1"/>
    <sheet name="lista rezerwowa" sheetId="9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5" l="1"/>
  <c r="I24" i="9"/>
  <c r="I26" i="9"/>
  <c r="I52" i="5"/>
  <c r="F39" i="9" l="1"/>
  <c r="G39" i="9"/>
  <c r="H39" i="9"/>
  <c r="E39" i="9"/>
  <c r="I38" i="9" l="1"/>
  <c r="I37" i="9"/>
  <c r="I35" i="9"/>
  <c r="I36" i="9"/>
  <c r="I34" i="9"/>
  <c r="I33" i="9"/>
  <c r="I32" i="9"/>
  <c r="I31" i="9"/>
  <c r="I28" i="9"/>
  <c r="I25" i="9"/>
  <c r="I23" i="9"/>
  <c r="I22" i="9"/>
  <c r="I21" i="9"/>
  <c r="I20" i="9"/>
  <c r="I19" i="9"/>
  <c r="I18" i="9"/>
  <c r="I16" i="9"/>
  <c r="I15" i="9"/>
  <c r="I14" i="9"/>
  <c r="I12" i="9"/>
  <c r="I11" i="9"/>
  <c r="I10" i="9"/>
  <c r="I9" i="9"/>
  <c r="I64" i="5"/>
  <c r="I63" i="5"/>
  <c r="I61" i="5"/>
  <c r="I62" i="5"/>
  <c r="I60" i="5"/>
  <c r="I59" i="5"/>
  <c r="I58" i="5"/>
  <c r="I57" i="5"/>
  <c r="I54" i="5"/>
  <c r="I51" i="5"/>
  <c r="I49" i="5"/>
  <c r="I48" i="5"/>
  <c r="I47" i="5"/>
  <c r="I46" i="5"/>
  <c r="I45" i="5"/>
  <c r="I44" i="5"/>
  <c r="I42" i="5"/>
  <c r="I41" i="5"/>
  <c r="I40" i="5"/>
  <c r="I38" i="5"/>
  <c r="I37" i="5"/>
  <c r="I36" i="5"/>
  <c r="I35" i="5"/>
  <c r="I34" i="5"/>
  <c r="I33" i="5"/>
  <c r="I32" i="5"/>
  <c r="I30" i="5"/>
  <c r="I29" i="5"/>
  <c r="I28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39" i="9" l="1"/>
</calcChain>
</file>

<file path=xl/sharedStrings.xml><?xml version="1.0" encoding="utf-8"?>
<sst xmlns="http://schemas.openxmlformats.org/spreadsheetml/2006/main" count="295" uniqueCount="194">
  <si>
    <t>L.p.</t>
  </si>
  <si>
    <t>Numer projektu</t>
  </si>
  <si>
    <t>Tytuł projektu</t>
  </si>
  <si>
    <t>Całkowita wartość projektu w PLN</t>
  </si>
  <si>
    <t>Wnioskodawca</t>
  </si>
  <si>
    <t>Wnioskowana kwota dofinansowania                            w PLN</t>
  </si>
  <si>
    <t>GMINA MASŁÓW</t>
  </si>
  <si>
    <t>GMINA CHĘCINY</t>
  </si>
  <si>
    <t>RPSW.06.05.00-26-0001/17</t>
  </si>
  <si>
    <t>RPSW.06.05.00-26-0002/17</t>
  </si>
  <si>
    <t>RPSW.06.05.00-26-0004/17</t>
  </si>
  <si>
    <t>RPSW.06.05.00-26-0005/17</t>
  </si>
  <si>
    <t>RPSW.06.05.00-26-0006/17</t>
  </si>
  <si>
    <t>RPSW.06.05.00-26-0007/17</t>
  </si>
  <si>
    <t>RPSW.06.05.00-26-0008/17</t>
  </si>
  <si>
    <t>RPSW.06.05.00-26-0009/17</t>
  </si>
  <si>
    <t>RPSW.06.05.00-26-0010/17</t>
  </si>
  <si>
    <t>RPSW.06.05.00-26-0011/17</t>
  </si>
  <si>
    <t>RPSW.06.05.00-26-0012/17</t>
  </si>
  <si>
    <t>RPSW.06.05.00-26-0013/17</t>
  </si>
  <si>
    <t>RPSW.06.05.00-26-0014/17</t>
  </si>
  <si>
    <t>RPSW.06.05.00-26-0015/17</t>
  </si>
  <si>
    <t>RPSW.06.05.00-26-0016/17</t>
  </si>
  <si>
    <t>RPSW.06.05.00-26-0017/17</t>
  </si>
  <si>
    <t>RPSW.06.05.00-26-0018/17</t>
  </si>
  <si>
    <t>RPSW.06.05.00-26-0019/17</t>
  </si>
  <si>
    <t>RPSW.06.05.00-26-0020/17</t>
  </si>
  <si>
    <t>RPSW.06.05.00-26-0021/17</t>
  </si>
  <si>
    <t>RPSW.06.05.00-26-0022/17</t>
  </si>
  <si>
    <t>RPSW.06.05.00-26-0023/17</t>
  </si>
  <si>
    <t>RPSW.06.05.00-26-0025/17</t>
  </si>
  <si>
    <t>RPSW.06.05.00-26-0026/17</t>
  </si>
  <si>
    <t>RPSW.06.05.00-26-0027/17</t>
  </si>
  <si>
    <t>RPSW.06.05.00-26-0028/17</t>
  </si>
  <si>
    <t>RPSW.06.05.00-26-0029/17</t>
  </si>
  <si>
    <t>RPSW.06.05.00-26-0030/17</t>
  </si>
  <si>
    <t>RPSW.06.05.00-26-0031/17</t>
  </si>
  <si>
    <t>RPSW.06.05.00-26-0032/17</t>
  </si>
  <si>
    <t>RPSW.06.05.00-26-0033/17</t>
  </si>
  <si>
    <t>RPSW.06.05.00-26-0034/17</t>
  </si>
  <si>
    <t>RPSW.06.05.00-26-0035/17</t>
  </si>
  <si>
    <t>RPSW.06.05.00-26-0036/17</t>
  </si>
  <si>
    <t>RPSW.06.05.00-26-0037/17</t>
  </si>
  <si>
    <t>RPSW.06.05.00-26-0039/17</t>
  </si>
  <si>
    <t>RPSW.06.05.00-26-0040/17</t>
  </si>
  <si>
    <t>RPSW.06.05.00-26-0041/17</t>
  </si>
  <si>
    <t>RPSW.06.05.00-26-0042/17</t>
  </si>
  <si>
    <t>RPSW.06.05.00-26-0043/17</t>
  </si>
  <si>
    <t>RPSW.06.05.00-26-0045/17</t>
  </si>
  <si>
    <t>RPSW.06.05.00-26-0046/17</t>
  </si>
  <si>
    <t>RPSW.06.05.00-26-0047/17</t>
  </si>
  <si>
    <t>RPSW.06.05.00-26-0048/17</t>
  </si>
  <si>
    <t>RPSW.06.05.00-26-0050/17</t>
  </si>
  <si>
    <t>RPSW.06.05.00-26-0051/17</t>
  </si>
  <si>
    <t>RPSW.06.05.00-26-0052/17</t>
  </si>
  <si>
    <t>RPSW.06.05.00-26-0053/17</t>
  </si>
  <si>
    <t>RPSW.06.05.00-26-0054/17</t>
  </si>
  <si>
    <t>RPSW.06.05.00-26-0055/17</t>
  </si>
  <si>
    <t>RPSW.06.05.00-26-0057/17</t>
  </si>
  <si>
    <t>RPSW.06.05.00-26-0059/17</t>
  </si>
  <si>
    <t>RPSW.06.05.00-26-0060/17</t>
  </si>
  <si>
    <t>RPSW.06.05.00-26-0062/17</t>
  </si>
  <si>
    <t>Rewitalizacja Nowej Słupi</t>
  </si>
  <si>
    <t>Kompleksowa rewitalizacja centrum  Gminy Dwikozy mająca na celu ożywienie zdegradowanego obszaru</t>
  </si>
  <si>
    <t>Poprawa jakości życia mieszkańców Fałkowa poprzez rewitalizację zdegradowanych obszarów miejscowości</t>
  </si>
  <si>
    <t>Rewitalizacja miasta Bodzentyn - etap II</t>
  </si>
  <si>
    <t>Rewitalizacja zdegradowanych terenów Sędziszowa</t>
  </si>
  <si>
    <t>Kompleksowa rewitalizacja centrum Gminy Miedziana Góra</t>
  </si>
  <si>
    <t>Kompleksowa rewitalizacja mająca na celu rozwiązywanie problemów  społecznych w Rudzie Malenieckiej</t>
  </si>
  <si>
    <t>Kompleksowa rewitalizacja szansą na wielokierunkowy rozwój Krasocina</t>
  </si>
  <si>
    <t>Rewitalizacja Gminy Bałtów -  Zagospodarowanie i rozwój przestrzeni ukierunkowane na podniesienie atrakcyjności społecznej oraz nadanie walorów funkcjonalnych i estetycznych</t>
  </si>
  <si>
    <t>Inwestujemy w przyszłość- Rewitalizacja Pierzchnicy</t>
  </si>
  <si>
    <t>Rewitalizacja Opatowca szansą na rozwój miejscowości o tysiącletniej tradycji i historii</t>
  </si>
  <si>
    <t>Rewitalizacja miejscowości Secemin - etap II</t>
  </si>
  <si>
    <t>Kompleksowa rewitalizacja miasta Działoszyce – etap II</t>
  </si>
  <si>
    <t>Kompleksowe wsparcie potencjału Gminy Kluczewsko - rewitalizacja</t>
  </si>
  <si>
    <t>Kompleksowa Rewitalizacja Miasta Ożarów</t>
  </si>
  <si>
    <t>Rewitalizacja szansą na poprawę atrakcyjności społeczno-gospodarczej miejscowości Łubnice</t>
  </si>
  <si>
    <t>Tysiącletnia Wiślica – śladami świetności– utworzenie trasy turystycznej „Przez Pradzieje Chrześcijańskiej Wiślicy”</t>
  </si>
  <si>
    <t>Rewitalizacja centrum Masłowa Pierwszego</t>
  </si>
  <si>
    <t>Kompleksowa rewitalizacja wyznaczonego obszaru na terenie Gminy Szydłów w celu zapewnienia wysokiej jakości życia mieszkańców</t>
  </si>
  <si>
    <t>Rewitalizacja centrum miejscowości Bogoria 
wraz z przyległymi ulicami</t>
  </si>
  <si>
    <t>Rewitalizacja Suchedniowa poprzez zagospodarowanie terenu wokół zbiornika wodnego wraz z infrastrukturą towarzyszącą</t>
  </si>
  <si>
    <t>Rewitalizacja Iwanisk obejmująca wielofunkcyjne zagospodarowanie przestrzeni publicznych i obiektów w celu poprawy jakości życia mieszkańców</t>
  </si>
  <si>
    <t>Rewitalizacja miejscowości Strawczyn</t>
  </si>
  <si>
    <t>POBUDZENIE ROZWOJU GMINY SŁUPIA POPRZEZ REWITALIZACJĘ MIEJSCOWOŚCI SŁUPI</t>
  </si>
  <si>
    <t>Kompleksowa i wieloaspektowa rewitalizacja miejscowości Solec-Zdrój</t>
  </si>
  <si>
    <t>Zagospodarowanie funkcjonalnej przestrzeni publicznej, służącej edukacji, integracji i aktywności społecznej mieszkańców miejscowości Kije</t>
  </si>
  <si>
    <t>Rewitalizacja Oleśnicy szansą na poprawę jakości życia mieszkańców</t>
  </si>
  <si>
    <t>Rewitalizacja miejscowości Gnojno</t>
  </si>
  <si>
    <t>Rewitalizacja Bodzechowa szansą na rozwój gminy i poprawę komfortu życia mieszkańców</t>
  </si>
  <si>
    <t>KONTYNUACJA REWITALIZACJI SZANSĄ NA ROZWÓJ SPOŁECZNO-GOSPODARCZY GMINY WĄCHOCK</t>
  </si>
  <si>
    <t>Rewitalizacja miejscowości Baćkowice – etap II</t>
  </si>
  <si>
    <t>Rewitalizacja społeczno-gospodarcza Michałowa – etap II</t>
  </si>
  <si>
    <t>Rewitalizacja Wodzisławia – etap II</t>
  </si>
  <si>
    <t>Rewitalizacja Miejscowości Obrazów</t>
  </si>
  <si>
    <t xml:space="preserve">Kompleksowa rewitalizacja centrum gminy Sitkówka-Nowiny. </t>
  </si>
  <si>
    <t>Zagospodarowanie przestrzeni publicznej w Rakowie na cele społeczne i kulturalne</t>
  </si>
  <si>
    <t>Rewitalizacja Zagnańska szansą na rozwój</t>
  </si>
  <si>
    <t>Kompleksowa i wieloaspektowa rewitalizacja miejscowości Pawłów</t>
  </si>
  <si>
    <t>Zintegrowana rewitalizacja centrum Mirca poprzez kompleksową odnowę kryzysowych terenów i obiektów w obszar rozwojowy tworząc strefy: turystyki, relaksu i aktywności (II etap rewitalizacji)</t>
  </si>
  <si>
    <t>Rewitalizacja miejscowości Łopuszno</t>
  </si>
  <si>
    <t>KOMPLEKSOWA REWITALIZACJA PRZESTRZENI PUBLICZNEJ MIASTA CHMIELNIK</t>
  </si>
  <si>
    <t>Rewitalizacja miejscowości Nagłowice - Etap II</t>
  </si>
  <si>
    <t>Kompleksowa i wieloaspektowa Rewitalizacja Gminy Waśniów</t>
  </si>
  <si>
    <t>Tworzenie nowych usług w przestrzeni i obiektach publicznych na rzecz poprawy jakości życia mieszkańców miejscowości Rytwiany</t>
  </si>
  <si>
    <t>Kompleksowa rewitalizacja miejscowości Tuczępy w celu zapewnienia wysokiej jakości życia mieszkańców</t>
  </si>
  <si>
    <t>Rewitalizacja miejscowości Samborzec narzędziem zrównoważonego rozwoju i włączenia społecznego</t>
  </si>
  <si>
    <t>Rewitalizacja miejscowości gminnej Nowy Korczyn - etap II</t>
  </si>
  <si>
    <t>Bieliny jak nowe –  rewitalizacja miejscowości gminnej Bieliny Etap II</t>
  </si>
  <si>
    <t>Rewitalizacja miejscowości Sadowie – etap II</t>
  </si>
  <si>
    <t>Rewitalizacja Łagowa szansą na poprawę jakości życia mieszkańców</t>
  </si>
  <si>
    <t>Szansa na rozwój -  rewitalizacja miejscowości Mniów – II etap</t>
  </si>
  <si>
    <t>Kompleksowa rewitalizacja miasta Koprzywnica</t>
  </si>
  <si>
    <t>Kompleksowa rewitalizacja zabytkowego centrum Chęcin - etap II</t>
  </si>
  <si>
    <t>GMINA NOWA SŁUPIA</t>
  </si>
  <si>
    <t>GMINA DWIKOZY</t>
  </si>
  <si>
    <t>GMINA FAŁKÓW</t>
  </si>
  <si>
    <t>GMINA BODZENTYN</t>
  </si>
  <si>
    <t>GMINA SĘDZISZÓW</t>
  </si>
  <si>
    <t>GMINA MIEDZIANA GÓRA</t>
  </si>
  <si>
    <t>GMINA RUDA MALENIECKA</t>
  </si>
  <si>
    <t>GMINA KRASOCIN</t>
  </si>
  <si>
    <t>GMINA BAŁTÓW</t>
  </si>
  <si>
    <t>GMINA PIERZCHNICA</t>
  </si>
  <si>
    <t>GMINA OPATOWIEC</t>
  </si>
  <si>
    <t>GMINA SECEMIN</t>
  </si>
  <si>
    <t>GMINA DZIAŁOSZYCE</t>
  </si>
  <si>
    <t>GMINA KLUCZEWSKO</t>
  </si>
  <si>
    <t>GMINA OŻARÓW</t>
  </si>
  <si>
    <t>GMINA ŁUBNICE</t>
  </si>
  <si>
    <t>GMINA WIŚLICA</t>
  </si>
  <si>
    <t>GMINA SZYDŁÓW</t>
  </si>
  <si>
    <t>GMINA BOGORIA</t>
  </si>
  <si>
    <t>GMINA SUCHEDNIÓW</t>
  </si>
  <si>
    <t>GMINA IWANISKA</t>
  </si>
  <si>
    <t>GMINA STRAWCZYN</t>
  </si>
  <si>
    <t>GMINA SŁUPIA</t>
  </si>
  <si>
    <t>GMINA SOLEC-ZDRÓJ</t>
  </si>
  <si>
    <t>GMINA KIJE</t>
  </si>
  <si>
    <t>GMINA OLEŚNICA</t>
  </si>
  <si>
    <t>GMINA GNOJNO</t>
  </si>
  <si>
    <t>GMINA BODZECHÓW</t>
  </si>
  <si>
    <t>GMINA WĄCHOCK</t>
  </si>
  <si>
    <t>GMINA BAĆKOWICE</t>
  </si>
  <si>
    <t>GMINA MICHAŁÓW</t>
  </si>
  <si>
    <t>GMINA WODZISŁAW</t>
  </si>
  <si>
    <t>GMINA OBRAZÓW</t>
  </si>
  <si>
    <t>GMINA SITKÓWKA-NOWINY</t>
  </si>
  <si>
    <t>GMINA RAKÓW</t>
  </si>
  <si>
    <t>GMINA ZAGNAŃSK</t>
  </si>
  <si>
    <t>GMINA PAWŁÓW</t>
  </si>
  <si>
    <t>GMINA MIRZEC</t>
  </si>
  <si>
    <t>GMINA ŁOPUSZNO</t>
  </si>
  <si>
    <t>GMINA CHMIELNIK</t>
  </si>
  <si>
    <t>GMINA NAGŁOWICE</t>
  </si>
  <si>
    <t>GMINA WAŚNIÓW</t>
  </si>
  <si>
    <t>GMINA RYTWIANY</t>
  </si>
  <si>
    <t>GMINA TUCZĘPY</t>
  </si>
  <si>
    <t>GMINA SAMBORZEC</t>
  </si>
  <si>
    <t>GMINA POŁANIEC</t>
  </si>
  <si>
    <t>GMINA NOWY KORCZYN</t>
  </si>
  <si>
    <t>GMINA BIELINY</t>
  </si>
  <si>
    <t>GMINA SADOWIE</t>
  </si>
  <si>
    <t>GMINA ŁAGÓW</t>
  </si>
  <si>
    <t>GMINA MNIÓW</t>
  </si>
  <si>
    <t>GMINA KOPRZYWNICA</t>
  </si>
  <si>
    <t>EFRR - kwota w PLN</t>
  </si>
  <si>
    <t>BP - kwota                       w PLN</t>
  </si>
  <si>
    <t>57</t>
  </si>
  <si>
    <t>64,5</t>
  </si>
  <si>
    <t>3 ex aequo</t>
  </si>
  <si>
    <t>4 ex aequo</t>
  </si>
  <si>
    <t>9 ex aequo</t>
  </si>
  <si>
    <t>11 ex aequo</t>
  </si>
  <si>
    <t>13 ex aequo</t>
  </si>
  <si>
    <t>14 ex aequo</t>
  </si>
  <si>
    <t>15 ex aequo</t>
  </si>
  <si>
    <t>19 ex aequo</t>
  </si>
  <si>
    <t>Koszty kwalfikowalne w PLN</t>
  </si>
  <si>
    <t>liczba punktów</t>
  </si>
  <si>
    <t xml:space="preserve">Lista projektów ocenionych w ramach dwuetapowego konkursu zamknietego nr RPSW.06.05.00-IZ.00-26-156/17   w ramach Osi Priorytetowej 6 – Rozwój miast Działania 6.5 ,,Rewitalizacja obszarów miejskich i wiejskich’ Regionalnego Programu Operacyjnego Województwa Świętokrzyskiego na lata 2014 – 2020
</t>
  </si>
  <si>
    <t>Liczba punktów</t>
  </si>
  <si>
    <t xml:space="preserve">Lista rezerwowa projektów  w ramach dwuetapowego konkursu zamknietego nr RPSW.06.05.00-IZ.00-26-156/17   w ramach Osi Priorytetowej 6 – Rozwój miast Działania 6.5 ,,Rewitalizacja obszarów miejskich i wiejskich’ Regionalnego Programu Operacyjnego Województwa Świętokrzyskiego na lata 2014 – 2020
</t>
  </si>
  <si>
    <t>Suma</t>
  </si>
  <si>
    <t>RPSW.06.05.00-26-0056/17</t>
  </si>
  <si>
    <t>GMINA BRODY</t>
  </si>
  <si>
    <t>Kompleksowa rewitalizacja gminy Brody</t>
  </si>
  <si>
    <t>RPSW.06.05.00-26-0044/17</t>
  </si>
  <si>
    <t>GMINA GÓRNO</t>
  </si>
  <si>
    <t>Kompleksowa rewitalizacja Górna poprzez zagospodarowanie i ukształtowanie centrum gminy na rzecz rozwoju aktywności i przedsiębiorczości mieszkańców’’</t>
  </si>
  <si>
    <t>Rewitalizacja Połańca</t>
  </si>
  <si>
    <t xml:space="preserve">Załacznik nr 2  do Uchwały Nr   4074/18        Zarządu Województwa Świętokrzyskiego z dnia  04 lipca  2018.r.  i jednocześnie Załacznik nr 3  do Uchwały Nr 3788/18 Zarządu Województwa Świętokrzyskiego z dnia 18.04.2018.r. </t>
  </si>
  <si>
    <t xml:space="preserve">Załacznik nr 1 do Uchwały Nr    4074/18         Zarządu Województwa Świętokrzyskiego z dnia   04 lipca 2018r.  i jednocześnie Załacznik nr 1 do Uchwały Nr 3788 /18  Zarządu Województwa Świętokrzyskiego z dnia  18.04.2018r.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</si>
</sst>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#,##0.00;[Red]#,##0.00"/>
    <numFmt numFmtId="165" formatCode="#,##0.00_ ;\-#,##0.00\ "/>
    <numFmt numFmtId="166" formatCode="#,##0_ ;\-#,##0\ "/>
    <numFmt numFmtId="167" formatCode="#,##0.00\ &quot;zł&quot;"/>
    <numFmt numFmtId="168" formatCode="#,##0;[Red]#,##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1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name val="Cambria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3" borderId="0" xfId="0" applyFill="1"/>
    <xf numFmtId="4" fontId="5" fillId="0" borderId="0" xfId="0" applyNumberFormat="1" applyFont="1"/>
    <xf numFmtId="0" fontId="6" fillId="0" borderId="0" xfId="0" applyFont="1"/>
    <xf numFmtId="0" fontId="8" fillId="0" borderId="0" xfId="0" applyFont="1"/>
    <xf numFmtId="165" fontId="8" fillId="0" borderId="0" xfId="0" applyNumberFormat="1" applyFont="1"/>
    <xf numFmtId="0" fontId="9" fillId="3" borderId="2" xfId="3" applyFont="1" applyFill="1" applyBorder="1" applyAlignment="1">
      <alignment horizontal="center" vertical="center" wrapText="1"/>
    </xf>
    <xf numFmtId="164" fontId="10" fillId="3" borderId="2" xfId="3" applyNumberFormat="1" applyFont="1" applyFill="1" applyBorder="1" applyAlignment="1">
      <alignment horizontal="center" vertical="center"/>
    </xf>
    <xf numFmtId="165" fontId="9" fillId="3" borderId="2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8" fillId="3" borderId="0" xfId="0" applyNumberFormat="1" applyFont="1" applyFill="1"/>
    <xf numFmtId="0" fontId="8" fillId="3" borderId="0" xfId="0" applyFont="1" applyFill="1"/>
    <xf numFmtId="164" fontId="0" fillId="0" borderId="0" xfId="0" applyNumberFormat="1"/>
    <xf numFmtId="4" fontId="8" fillId="3" borderId="2" xfId="0" applyNumberFormat="1" applyFont="1" applyFill="1" applyBorder="1" applyAlignment="1">
      <alignment horizontal="center" vertical="center"/>
    </xf>
    <xf numFmtId="4" fontId="8" fillId="3" borderId="0" xfId="0" applyNumberFormat="1" applyFont="1" applyFill="1"/>
    <xf numFmtId="0" fontId="7" fillId="3" borderId="2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7" fillId="3" borderId="2" xfId="3" applyNumberFormat="1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 vertical="center"/>
    </xf>
    <xf numFmtId="0" fontId="9" fillId="3" borderId="3" xfId="3" applyFont="1" applyFill="1" applyBorder="1" applyAlignment="1">
      <alignment horizontal="center" vertical="center" wrapText="1"/>
    </xf>
    <xf numFmtId="165" fontId="9" fillId="3" borderId="3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164" fontId="10" fillId="3" borderId="1" xfId="3" applyNumberFormat="1" applyFont="1" applyFill="1" applyBorder="1" applyAlignment="1">
      <alignment horizontal="center" vertical="center"/>
    </xf>
    <xf numFmtId="165" fontId="9" fillId="3" borderId="1" xfId="3" applyNumberFormat="1" applyFont="1" applyFill="1" applyBorder="1" applyAlignment="1">
      <alignment horizontal="center" vertical="center"/>
    </xf>
    <xf numFmtId="166" fontId="7" fillId="3" borderId="1" xfId="3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167" fontId="8" fillId="0" borderId="0" xfId="0" applyNumberFormat="1" applyFont="1"/>
    <xf numFmtId="0" fontId="5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/>
    <xf numFmtId="165" fontId="10" fillId="3" borderId="0" xfId="0" applyNumberFormat="1" applyFont="1" applyFill="1"/>
    <xf numFmtId="0" fontId="10" fillId="3" borderId="0" xfId="0" applyFont="1" applyFill="1"/>
    <xf numFmtId="4" fontId="11" fillId="0" borderId="0" xfId="0" applyNumberFormat="1" applyFont="1"/>
    <xf numFmtId="0" fontId="11" fillId="0" borderId="0" xfId="0" applyFont="1"/>
    <xf numFmtId="4" fontId="10" fillId="3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164" fontId="11" fillId="2" borderId="2" xfId="0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0" fontId="9" fillId="3" borderId="11" xfId="3" applyFont="1" applyFill="1" applyBorder="1" applyAlignment="1">
      <alignment horizontal="center" vertical="center" wrapText="1"/>
    </xf>
    <xf numFmtId="164" fontId="10" fillId="3" borderId="11" xfId="3" applyNumberFormat="1" applyFont="1" applyFill="1" applyBorder="1" applyAlignment="1">
      <alignment horizontal="center" vertical="center"/>
    </xf>
    <xf numFmtId="165" fontId="9" fillId="3" borderId="11" xfId="3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164" fontId="7" fillId="3" borderId="12" xfId="1" applyNumberFormat="1" applyFont="1" applyFill="1" applyBorder="1" applyAlignment="1">
      <alignment horizontal="center" vertical="center" wrapText="1"/>
    </xf>
    <xf numFmtId="164" fontId="7" fillId="3" borderId="13" xfId="1" applyNumberFormat="1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horizontal="left" wrapText="1"/>
    </xf>
  </cellXfs>
  <cellStyles count="4">
    <cellStyle name="Normal" xfId="3"/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zoomScale="66" zoomScaleNormal="66" workbookViewId="0">
      <selection activeCell="A3" sqref="A3:I3"/>
    </sheetView>
  </sheetViews>
  <sheetFormatPr defaultRowHeight="15" x14ac:dyDescent="0.25"/>
  <cols>
    <col min="1" max="1" width="16.5703125" customWidth="1"/>
    <col min="2" max="2" width="41" customWidth="1"/>
    <col min="3" max="3" width="92.7109375" customWidth="1"/>
    <col min="4" max="4" width="33.28515625" customWidth="1"/>
    <col min="5" max="5" width="32.5703125" customWidth="1"/>
    <col min="6" max="6" width="34.28515625" customWidth="1"/>
    <col min="7" max="7" width="34.85546875" customWidth="1"/>
    <col min="8" max="8" width="21.28515625" customWidth="1"/>
    <col min="9" max="9" width="19.85546875" customWidth="1"/>
    <col min="10" max="10" width="26.140625" customWidth="1"/>
    <col min="11" max="11" width="16.140625" bestFit="1" customWidth="1"/>
    <col min="13" max="13" width="18.28515625" customWidth="1"/>
  </cols>
  <sheetData>
    <row r="1" spans="1:14" ht="9.75" customHeight="1" x14ac:dyDescent="0.25"/>
    <row r="2" spans="1:14" hidden="1" x14ac:dyDescent="0.25"/>
    <row r="3" spans="1:14" ht="24" customHeight="1" x14ac:dyDescent="0.3">
      <c r="A3" s="69" t="s">
        <v>193</v>
      </c>
      <c r="B3" s="69"/>
      <c r="C3" s="69"/>
      <c r="D3" s="69"/>
      <c r="E3" s="69"/>
      <c r="F3" s="69"/>
      <c r="G3" s="69"/>
      <c r="H3" s="69"/>
      <c r="I3" s="69"/>
      <c r="J3" s="7"/>
      <c r="K3" s="14"/>
      <c r="L3" s="14"/>
      <c r="M3" s="7"/>
      <c r="N3" s="30"/>
    </row>
    <row r="4" spans="1:14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7"/>
      <c r="K4" s="14"/>
      <c r="L4" s="14"/>
      <c r="M4" s="7"/>
      <c r="N4" s="30"/>
    </row>
    <row r="5" spans="1:14" ht="18.75" x14ac:dyDescent="0.25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ht="15.75" thickBot="1" x14ac:dyDescent="0.3"/>
    <row r="7" spans="1:14" ht="51.75" customHeight="1" x14ac:dyDescent="0.3">
      <c r="A7" s="59" t="s">
        <v>0</v>
      </c>
      <c r="B7" s="61" t="s">
        <v>1</v>
      </c>
      <c r="C7" s="59" t="s">
        <v>2</v>
      </c>
      <c r="D7" s="63" t="s">
        <v>4</v>
      </c>
      <c r="E7" s="57" t="s">
        <v>3</v>
      </c>
      <c r="F7" s="65" t="s">
        <v>179</v>
      </c>
      <c r="G7" s="57" t="s">
        <v>5</v>
      </c>
      <c r="H7" s="67" t="s">
        <v>167</v>
      </c>
      <c r="I7" s="67" t="s">
        <v>168</v>
      </c>
      <c r="J7" s="67" t="s">
        <v>180</v>
      </c>
      <c r="K7" s="7"/>
      <c r="L7" s="7"/>
    </row>
    <row r="8" spans="1:14" ht="3" customHeight="1" thickBot="1" x14ac:dyDescent="0.35">
      <c r="A8" s="60"/>
      <c r="B8" s="62"/>
      <c r="C8" s="60"/>
      <c r="D8" s="64"/>
      <c r="E8" s="58"/>
      <c r="F8" s="66"/>
      <c r="G8" s="58"/>
      <c r="H8" s="68"/>
      <c r="I8" s="68"/>
      <c r="J8" s="68"/>
      <c r="K8" s="7"/>
      <c r="L8" s="7"/>
    </row>
    <row r="9" spans="1:14" ht="117" customHeight="1" x14ac:dyDescent="0.3">
      <c r="A9" s="19">
        <v>1</v>
      </c>
      <c r="B9" s="9" t="s">
        <v>26</v>
      </c>
      <c r="C9" s="9" t="s">
        <v>80</v>
      </c>
      <c r="D9" s="9" t="s">
        <v>132</v>
      </c>
      <c r="E9" s="10">
        <v>5234911.96</v>
      </c>
      <c r="F9" s="10">
        <v>5007253.8600000003</v>
      </c>
      <c r="G9" s="10">
        <v>3989138.29</v>
      </c>
      <c r="H9" s="11">
        <v>3755440.4</v>
      </c>
      <c r="I9" s="11">
        <f t="shared" ref="I9:I26" si="0">G9-H9</f>
        <v>233697.89000000013</v>
      </c>
      <c r="J9" s="12">
        <v>69</v>
      </c>
      <c r="K9" s="7"/>
      <c r="L9" s="7"/>
    </row>
    <row r="10" spans="1:14" ht="117" customHeight="1" x14ac:dyDescent="0.3">
      <c r="A10" s="19">
        <v>2</v>
      </c>
      <c r="B10" s="9" t="s">
        <v>51</v>
      </c>
      <c r="C10" s="20" t="s">
        <v>105</v>
      </c>
      <c r="D10" s="9" t="s">
        <v>157</v>
      </c>
      <c r="E10" s="10">
        <v>2929518.86</v>
      </c>
      <c r="F10" s="10">
        <v>2622173.64</v>
      </c>
      <c r="G10" s="10">
        <v>2041234.73</v>
      </c>
      <c r="H10" s="11">
        <v>1966630.23</v>
      </c>
      <c r="I10" s="11">
        <f t="shared" si="0"/>
        <v>74604.5</v>
      </c>
      <c r="J10" s="12">
        <v>68</v>
      </c>
      <c r="K10" s="7"/>
      <c r="L10" s="7"/>
    </row>
    <row r="11" spans="1:14" ht="103.5" customHeight="1" x14ac:dyDescent="0.3">
      <c r="A11" s="54" t="s">
        <v>171</v>
      </c>
      <c r="B11" s="9" t="s">
        <v>10</v>
      </c>
      <c r="C11" s="9" t="s">
        <v>64</v>
      </c>
      <c r="D11" s="9" t="s">
        <v>117</v>
      </c>
      <c r="E11" s="10">
        <v>5565408.4500000002</v>
      </c>
      <c r="F11" s="10">
        <v>5402108.4500000002</v>
      </c>
      <c r="G11" s="10">
        <v>4175150.26</v>
      </c>
      <c r="H11" s="11">
        <v>3980581.34</v>
      </c>
      <c r="I11" s="11">
        <f t="shared" si="0"/>
        <v>194568.91999999993</v>
      </c>
      <c r="J11" s="12">
        <v>67</v>
      </c>
      <c r="K11" s="7"/>
      <c r="L11" s="7"/>
    </row>
    <row r="12" spans="1:14" ht="81.75" customHeight="1" x14ac:dyDescent="0.3">
      <c r="A12" s="55"/>
      <c r="B12" s="9" t="s">
        <v>14</v>
      </c>
      <c r="C12" s="9" t="s">
        <v>68</v>
      </c>
      <c r="D12" s="9" t="s">
        <v>121</v>
      </c>
      <c r="E12" s="10">
        <v>5475545.5700000003</v>
      </c>
      <c r="F12" s="10">
        <v>5349608.0999999996</v>
      </c>
      <c r="G12" s="10">
        <v>4262436.4800000004</v>
      </c>
      <c r="H12" s="11">
        <v>3998406.07</v>
      </c>
      <c r="I12" s="11">
        <f t="shared" si="0"/>
        <v>264030.41000000061</v>
      </c>
      <c r="J12" s="12">
        <v>67</v>
      </c>
      <c r="K12" s="7"/>
      <c r="L12" s="7"/>
    </row>
    <row r="13" spans="1:14" ht="84.75" customHeight="1" x14ac:dyDescent="0.3">
      <c r="A13" s="56"/>
      <c r="B13" s="9" t="s">
        <v>37</v>
      </c>
      <c r="C13" s="9" t="s">
        <v>91</v>
      </c>
      <c r="D13" s="9" t="s">
        <v>143</v>
      </c>
      <c r="E13" s="10">
        <v>5579372.2300000004</v>
      </c>
      <c r="F13" s="10">
        <v>5320019.7</v>
      </c>
      <c r="G13" s="10">
        <v>4196014.78</v>
      </c>
      <c r="H13" s="11">
        <v>3990014.78</v>
      </c>
      <c r="I13" s="11">
        <f t="shared" si="0"/>
        <v>206000.00000000047</v>
      </c>
      <c r="J13" s="12">
        <v>67</v>
      </c>
      <c r="K13" s="7"/>
      <c r="L13" s="7"/>
    </row>
    <row r="14" spans="1:14" ht="87.75" customHeight="1" x14ac:dyDescent="0.3">
      <c r="A14" s="54" t="s">
        <v>172</v>
      </c>
      <c r="B14" s="9" t="s">
        <v>55</v>
      </c>
      <c r="C14" s="9" t="s">
        <v>108</v>
      </c>
      <c r="D14" s="9" t="s">
        <v>161</v>
      </c>
      <c r="E14" s="10">
        <v>5825520.4299999997</v>
      </c>
      <c r="F14" s="10">
        <v>5317440.74</v>
      </c>
      <c r="G14" s="10">
        <v>4253164.54</v>
      </c>
      <c r="H14" s="11">
        <v>3988080.55</v>
      </c>
      <c r="I14" s="11">
        <f t="shared" si="0"/>
        <v>265083.99000000022</v>
      </c>
      <c r="J14" s="12">
        <v>66</v>
      </c>
      <c r="K14" s="7"/>
      <c r="L14" s="7"/>
    </row>
    <row r="15" spans="1:14" ht="72.75" customHeight="1" x14ac:dyDescent="0.3">
      <c r="A15" s="55"/>
      <c r="B15" s="9" t="s">
        <v>59</v>
      </c>
      <c r="C15" s="9" t="s">
        <v>112</v>
      </c>
      <c r="D15" s="9" t="s">
        <v>165</v>
      </c>
      <c r="E15" s="10">
        <v>5360003.9800000004</v>
      </c>
      <c r="F15" s="10">
        <v>5248058.04</v>
      </c>
      <c r="G15" s="10">
        <v>4182186.27</v>
      </c>
      <c r="H15" s="11">
        <v>3936043.53</v>
      </c>
      <c r="I15" s="11">
        <f t="shared" si="0"/>
        <v>246142.74000000022</v>
      </c>
      <c r="J15" s="12">
        <v>66</v>
      </c>
      <c r="K15" s="7"/>
      <c r="L15" s="7"/>
    </row>
    <row r="16" spans="1:14" ht="84" customHeight="1" x14ac:dyDescent="0.3">
      <c r="A16" s="56"/>
      <c r="B16" s="9" t="s">
        <v>39</v>
      </c>
      <c r="C16" s="9" t="s">
        <v>93</v>
      </c>
      <c r="D16" s="9" t="s">
        <v>145</v>
      </c>
      <c r="E16" s="10">
        <v>5368100.12</v>
      </c>
      <c r="F16" s="10">
        <v>5258242.37</v>
      </c>
      <c r="G16" s="10">
        <v>4199998.9000000004</v>
      </c>
      <c r="H16" s="11">
        <v>3943681.78</v>
      </c>
      <c r="I16" s="11">
        <f t="shared" si="0"/>
        <v>256317.12000000058</v>
      </c>
      <c r="J16" s="12">
        <v>66</v>
      </c>
      <c r="K16" s="7"/>
      <c r="L16" s="7"/>
    </row>
    <row r="17" spans="1:13" ht="73.5" customHeight="1" x14ac:dyDescent="0.3">
      <c r="A17" s="19">
        <v>5</v>
      </c>
      <c r="B17" s="9" t="s">
        <v>20</v>
      </c>
      <c r="C17" s="9" t="s">
        <v>74</v>
      </c>
      <c r="D17" s="9" t="s">
        <v>127</v>
      </c>
      <c r="E17" s="10">
        <v>4313867.38</v>
      </c>
      <c r="F17" s="10">
        <v>4127447.03</v>
      </c>
      <c r="G17" s="10">
        <v>3285697.46</v>
      </c>
      <c r="H17" s="11">
        <v>3095585.28</v>
      </c>
      <c r="I17" s="11">
        <f t="shared" si="0"/>
        <v>190112.18000000017</v>
      </c>
      <c r="J17" s="12">
        <v>65</v>
      </c>
      <c r="K17" s="7"/>
      <c r="L17" s="7"/>
    </row>
    <row r="18" spans="1:13" s="4" customFormat="1" ht="79.5" customHeight="1" x14ac:dyDescent="0.3">
      <c r="A18" s="19">
        <v>6</v>
      </c>
      <c r="B18" s="9" t="s">
        <v>30</v>
      </c>
      <c r="C18" s="9" t="s">
        <v>84</v>
      </c>
      <c r="D18" s="9" t="s">
        <v>136</v>
      </c>
      <c r="E18" s="10">
        <v>5864999.9800000004</v>
      </c>
      <c r="F18" s="10">
        <v>5256268.28</v>
      </c>
      <c r="G18" s="10">
        <v>4198510.5599999996</v>
      </c>
      <c r="H18" s="11">
        <v>3942201.21</v>
      </c>
      <c r="I18" s="11">
        <f t="shared" si="0"/>
        <v>256309.34999999963</v>
      </c>
      <c r="J18" s="12">
        <v>65</v>
      </c>
      <c r="K18" s="14"/>
      <c r="L18" s="14"/>
    </row>
    <row r="19" spans="1:13" ht="78" customHeight="1" x14ac:dyDescent="0.3">
      <c r="A19" s="19">
        <v>7</v>
      </c>
      <c r="B19" s="9" t="s">
        <v>24</v>
      </c>
      <c r="C19" s="9" t="s">
        <v>78</v>
      </c>
      <c r="D19" s="9" t="s">
        <v>131</v>
      </c>
      <c r="E19" s="10">
        <v>5267679.2</v>
      </c>
      <c r="F19" s="10">
        <v>5251865.25</v>
      </c>
      <c r="G19" s="10">
        <v>4198240.17</v>
      </c>
      <c r="H19" s="11">
        <v>3938898.94</v>
      </c>
      <c r="I19" s="11">
        <f t="shared" si="0"/>
        <v>259341.22999999998</v>
      </c>
      <c r="J19" s="12">
        <v>65</v>
      </c>
      <c r="K19" s="7"/>
      <c r="L19" s="7"/>
    </row>
    <row r="20" spans="1:13" ht="71.25" customHeight="1" x14ac:dyDescent="0.3">
      <c r="A20" s="19">
        <v>8</v>
      </c>
      <c r="B20" s="9" t="s">
        <v>47</v>
      </c>
      <c r="C20" s="20" t="s">
        <v>101</v>
      </c>
      <c r="D20" s="9" t="s">
        <v>153</v>
      </c>
      <c r="E20" s="10">
        <v>5375100</v>
      </c>
      <c r="F20" s="10">
        <v>5052617</v>
      </c>
      <c r="G20" s="10">
        <v>4038028.6</v>
      </c>
      <c r="H20" s="11">
        <v>3789462.75</v>
      </c>
      <c r="I20" s="11">
        <f t="shared" si="0"/>
        <v>248565.85000000009</v>
      </c>
      <c r="J20" s="21" t="s">
        <v>170</v>
      </c>
      <c r="K20" s="7"/>
      <c r="L20" s="7"/>
    </row>
    <row r="21" spans="1:13" ht="81.75" customHeight="1" x14ac:dyDescent="0.3">
      <c r="A21" s="54" t="s">
        <v>173</v>
      </c>
      <c r="B21" s="9" t="s">
        <v>36</v>
      </c>
      <c r="C21" s="9" t="s">
        <v>90</v>
      </c>
      <c r="D21" s="9" t="s">
        <v>142</v>
      </c>
      <c r="E21" s="10">
        <v>5285493.9400000004</v>
      </c>
      <c r="F21" s="10">
        <v>5215898.43</v>
      </c>
      <c r="G21" s="10">
        <v>4157589.28</v>
      </c>
      <c r="H21" s="11">
        <v>3911923.82</v>
      </c>
      <c r="I21" s="11">
        <f t="shared" si="0"/>
        <v>245665.45999999996</v>
      </c>
      <c r="J21" s="12">
        <v>64</v>
      </c>
      <c r="K21" s="7"/>
      <c r="L21" s="7"/>
    </row>
    <row r="22" spans="1:13" ht="68.25" customHeight="1" x14ac:dyDescent="0.3">
      <c r="A22" s="56"/>
      <c r="B22" s="9" t="s">
        <v>38</v>
      </c>
      <c r="C22" s="9" t="s">
        <v>92</v>
      </c>
      <c r="D22" s="9" t="s">
        <v>144</v>
      </c>
      <c r="E22" s="10">
        <v>5663337.1500000004</v>
      </c>
      <c r="F22" s="10">
        <v>5264408.33</v>
      </c>
      <c r="G22" s="10">
        <v>4196526.67</v>
      </c>
      <c r="H22" s="11">
        <v>3948306.25</v>
      </c>
      <c r="I22" s="11">
        <f t="shared" si="0"/>
        <v>248220.41999999993</v>
      </c>
      <c r="J22" s="12">
        <v>64</v>
      </c>
      <c r="K22" s="7"/>
      <c r="L22" s="7"/>
    </row>
    <row r="23" spans="1:13" ht="69" customHeight="1" x14ac:dyDescent="0.3">
      <c r="A23" s="19">
        <v>10</v>
      </c>
      <c r="B23" s="9" t="s">
        <v>58</v>
      </c>
      <c r="C23" s="9" t="s">
        <v>111</v>
      </c>
      <c r="D23" s="9" t="s">
        <v>164</v>
      </c>
      <c r="E23" s="10">
        <v>7033796.6900000004</v>
      </c>
      <c r="F23" s="10">
        <v>5661957.4500000002</v>
      </c>
      <c r="G23" s="10">
        <v>4164369.7</v>
      </c>
      <c r="H23" s="11">
        <v>3906395.03</v>
      </c>
      <c r="I23" s="11">
        <f t="shared" si="0"/>
        <v>257974.67000000039</v>
      </c>
      <c r="J23" s="12">
        <v>64</v>
      </c>
      <c r="K23" s="14"/>
      <c r="L23" s="14"/>
    </row>
    <row r="24" spans="1:13" ht="79.5" customHeight="1" x14ac:dyDescent="0.3">
      <c r="A24" s="54" t="s">
        <v>174</v>
      </c>
      <c r="B24" s="9" t="s">
        <v>11</v>
      </c>
      <c r="C24" s="9" t="s">
        <v>65</v>
      </c>
      <c r="D24" s="9" t="s">
        <v>118</v>
      </c>
      <c r="E24" s="10">
        <v>5538279.7400000002</v>
      </c>
      <c r="F24" s="10">
        <v>5333290.21</v>
      </c>
      <c r="G24" s="10">
        <v>4266632.16</v>
      </c>
      <c r="H24" s="11">
        <v>3999967.65</v>
      </c>
      <c r="I24" s="11">
        <f t="shared" si="0"/>
        <v>266664.51000000024</v>
      </c>
      <c r="J24" s="12">
        <v>63</v>
      </c>
      <c r="K24" s="7"/>
      <c r="L24" s="7"/>
    </row>
    <row r="25" spans="1:13" ht="112.5" customHeight="1" x14ac:dyDescent="0.3">
      <c r="A25" s="56"/>
      <c r="B25" s="9" t="s">
        <v>21</v>
      </c>
      <c r="C25" s="9" t="s">
        <v>75</v>
      </c>
      <c r="D25" s="9" t="s">
        <v>128</v>
      </c>
      <c r="E25" s="10">
        <v>5314326.58</v>
      </c>
      <c r="F25" s="10">
        <v>5253246.08</v>
      </c>
      <c r="G25" s="10">
        <v>4192422.84</v>
      </c>
      <c r="H25" s="22">
        <v>3937740.83</v>
      </c>
      <c r="I25" s="11">
        <f t="shared" si="0"/>
        <v>254682.00999999978</v>
      </c>
      <c r="J25" s="12">
        <v>63</v>
      </c>
      <c r="K25" s="7"/>
      <c r="L25" s="7"/>
    </row>
    <row r="26" spans="1:13" ht="108" customHeight="1" x14ac:dyDescent="0.3">
      <c r="A26" s="19">
        <v>12</v>
      </c>
      <c r="B26" s="9" t="s">
        <v>29</v>
      </c>
      <c r="C26" s="9" t="s">
        <v>83</v>
      </c>
      <c r="D26" s="9" t="s">
        <v>135</v>
      </c>
      <c r="E26" s="10">
        <v>4966649.99</v>
      </c>
      <c r="F26" s="10">
        <v>4906479.75</v>
      </c>
      <c r="G26" s="10">
        <v>3923740.71</v>
      </c>
      <c r="H26" s="11">
        <v>3679859.81</v>
      </c>
      <c r="I26" s="11">
        <f t="shared" si="0"/>
        <v>243880.89999999991</v>
      </c>
      <c r="J26" s="12">
        <v>63</v>
      </c>
      <c r="K26" s="7"/>
      <c r="L26" s="7"/>
    </row>
    <row r="27" spans="1:13" s="4" customFormat="1" ht="95.25" customHeight="1" x14ac:dyDescent="0.3">
      <c r="A27" s="54" t="s">
        <v>175</v>
      </c>
      <c r="B27" s="9" t="s">
        <v>23</v>
      </c>
      <c r="C27" s="9" t="s">
        <v>77</v>
      </c>
      <c r="D27" s="9" t="s">
        <v>130</v>
      </c>
      <c r="E27" s="10">
        <v>5282890.18</v>
      </c>
      <c r="F27" s="10">
        <v>5282890.18</v>
      </c>
      <c r="G27" s="10">
        <v>4223237.1399999997</v>
      </c>
      <c r="H27" s="11">
        <v>3962167.63</v>
      </c>
      <c r="I27" s="11">
        <v>261069.51</v>
      </c>
      <c r="J27" s="12">
        <v>62</v>
      </c>
      <c r="K27" s="17"/>
      <c r="L27" s="14"/>
    </row>
    <row r="28" spans="1:13" ht="132" customHeight="1" x14ac:dyDescent="0.3">
      <c r="A28" s="55"/>
      <c r="B28" s="9" t="s">
        <v>16</v>
      </c>
      <c r="C28" s="9" t="s">
        <v>70</v>
      </c>
      <c r="D28" s="9" t="s">
        <v>123</v>
      </c>
      <c r="E28" s="10">
        <v>6177576.5599999996</v>
      </c>
      <c r="F28" s="10">
        <v>5281244.3899999997</v>
      </c>
      <c r="G28" s="10">
        <v>4140687.66</v>
      </c>
      <c r="H28" s="11">
        <v>3960933.29</v>
      </c>
      <c r="I28" s="11">
        <f t="shared" ref="I28:I34" si="1">G28-H28</f>
        <v>179754.37000000011</v>
      </c>
      <c r="J28" s="12">
        <v>62</v>
      </c>
      <c r="K28" s="7"/>
      <c r="L28" s="7"/>
    </row>
    <row r="29" spans="1:13" ht="77.25" customHeight="1" thickBot="1" x14ac:dyDescent="0.35">
      <c r="A29" s="56"/>
      <c r="B29" s="23" t="s">
        <v>61</v>
      </c>
      <c r="C29" s="23" t="s">
        <v>114</v>
      </c>
      <c r="D29" s="23" t="s">
        <v>7</v>
      </c>
      <c r="E29" s="10">
        <v>8330213.1600000001</v>
      </c>
      <c r="F29" s="10">
        <v>6982465.7400000002</v>
      </c>
      <c r="G29" s="10">
        <v>4196461.91</v>
      </c>
      <c r="H29" s="24">
        <v>3934183.04</v>
      </c>
      <c r="I29" s="11">
        <f t="shared" si="1"/>
        <v>262278.87000000011</v>
      </c>
      <c r="J29" s="12">
        <v>62</v>
      </c>
      <c r="K29" s="7"/>
      <c r="L29" s="7"/>
    </row>
    <row r="30" spans="1:13" ht="93" customHeight="1" x14ac:dyDescent="0.3">
      <c r="A30" s="54" t="s">
        <v>176</v>
      </c>
      <c r="B30" s="9" t="s">
        <v>9</v>
      </c>
      <c r="C30" s="9" t="s">
        <v>63</v>
      </c>
      <c r="D30" s="9" t="s">
        <v>116</v>
      </c>
      <c r="E30" s="10">
        <v>5866999.54</v>
      </c>
      <c r="F30" s="10">
        <v>5333333.33</v>
      </c>
      <c r="G30" s="10">
        <v>4255894.3099999996</v>
      </c>
      <c r="H30" s="11">
        <v>4000000</v>
      </c>
      <c r="I30" s="11">
        <f t="shared" si="1"/>
        <v>255894.30999999959</v>
      </c>
      <c r="J30" s="12">
        <v>62</v>
      </c>
      <c r="K30" s="7"/>
      <c r="L30" s="7"/>
    </row>
    <row r="31" spans="1:13" ht="96.75" customHeight="1" x14ac:dyDescent="0.3">
      <c r="A31" s="56"/>
      <c r="B31" s="9" t="s">
        <v>31</v>
      </c>
      <c r="C31" s="9" t="s">
        <v>85</v>
      </c>
      <c r="D31" s="9" t="s">
        <v>137</v>
      </c>
      <c r="E31" s="10">
        <v>4261791.6399999997</v>
      </c>
      <c r="F31" s="10">
        <v>4073191.47</v>
      </c>
      <c r="G31" s="16">
        <v>3223276.42</v>
      </c>
      <c r="H31" s="16">
        <v>3054893.6</v>
      </c>
      <c r="I31" s="16">
        <v>168382.83</v>
      </c>
      <c r="J31" s="12">
        <v>62</v>
      </c>
      <c r="K31" s="7"/>
      <c r="L31" s="7"/>
    </row>
    <row r="32" spans="1:13" ht="75.75" customHeight="1" x14ac:dyDescent="0.3">
      <c r="A32" s="54" t="s">
        <v>177</v>
      </c>
      <c r="B32" s="9" t="s">
        <v>17</v>
      </c>
      <c r="C32" s="9" t="s">
        <v>71</v>
      </c>
      <c r="D32" s="9" t="s">
        <v>124</v>
      </c>
      <c r="E32" s="10">
        <v>4928508.5599999996</v>
      </c>
      <c r="F32" s="10">
        <v>4543201.1500000004</v>
      </c>
      <c r="G32" s="10">
        <v>3608760.92</v>
      </c>
      <c r="H32" s="11">
        <v>3407400.86</v>
      </c>
      <c r="I32" s="11">
        <f t="shared" si="1"/>
        <v>201360.06000000006</v>
      </c>
      <c r="J32" s="12">
        <v>62</v>
      </c>
      <c r="K32" s="14"/>
      <c r="L32" s="14"/>
      <c r="M32" s="4"/>
    </row>
    <row r="33" spans="1:14" ht="95.25" customHeight="1" x14ac:dyDescent="0.3">
      <c r="A33" s="55"/>
      <c r="B33" s="9" t="s">
        <v>18</v>
      </c>
      <c r="C33" s="9" t="s">
        <v>72</v>
      </c>
      <c r="D33" s="9" t="s">
        <v>125</v>
      </c>
      <c r="E33" s="10">
        <v>4314694.1900000004</v>
      </c>
      <c r="F33" s="10">
        <v>4248055.3</v>
      </c>
      <c r="G33" s="10">
        <v>3390946.94</v>
      </c>
      <c r="H33" s="11">
        <v>3186041.48</v>
      </c>
      <c r="I33" s="11">
        <f t="shared" si="1"/>
        <v>204905.45999999996</v>
      </c>
      <c r="J33" s="12">
        <v>62</v>
      </c>
      <c r="K33" s="7"/>
      <c r="L33" s="7"/>
    </row>
    <row r="34" spans="1:14" ht="99.75" customHeight="1" x14ac:dyDescent="0.3">
      <c r="A34" s="56"/>
      <c r="B34" s="9" t="s">
        <v>32</v>
      </c>
      <c r="C34" s="9" t="s">
        <v>86</v>
      </c>
      <c r="D34" s="9" t="s">
        <v>138</v>
      </c>
      <c r="E34" s="10">
        <v>5760588.5999999996</v>
      </c>
      <c r="F34" s="10">
        <v>5626842.0099999998</v>
      </c>
      <c r="G34" s="10">
        <v>4266666.67</v>
      </c>
      <c r="H34" s="11">
        <v>4000000</v>
      </c>
      <c r="I34" s="11">
        <f t="shared" si="1"/>
        <v>266666.66999999993</v>
      </c>
      <c r="J34" s="12">
        <v>62</v>
      </c>
      <c r="K34" s="8"/>
      <c r="L34" s="7"/>
    </row>
    <row r="35" spans="1:14" s="4" customFormat="1" ht="70.5" customHeight="1" x14ac:dyDescent="0.35">
      <c r="A35" s="18">
        <v>16</v>
      </c>
      <c r="B35" s="9" t="s">
        <v>46</v>
      </c>
      <c r="C35" s="20" t="s">
        <v>100</v>
      </c>
      <c r="D35" s="9" t="s">
        <v>152</v>
      </c>
      <c r="E35" s="10">
        <v>6667516.96</v>
      </c>
      <c r="F35" s="10">
        <v>5186839.6500000004</v>
      </c>
      <c r="G35" s="10">
        <v>4145406.68</v>
      </c>
      <c r="H35" s="11">
        <v>3890129.74</v>
      </c>
      <c r="I35" s="11">
        <f>G35-H35</f>
        <v>255276.93999999994</v>
      </c>
      <c r="J35" s="12">
        <v>61</v>
      </c>
      <c r="K35" s="13"/>
      <c r="L35" s="14"/>
      <c r="M35" s="5"/>
      <c r="N35" s="6"/>
    </row>
    <row r="36" spans="1:14" ht="92.25" customHeight="1" x14ac:dyDescent="0.3">
      <c r="A36" s="18">
        <v>17</v>
      </c>
      <c r="B36" s="9" t="s">
        <v>44</v>
      </c>
      <c r="C36" s="20" t="s">
        <v>98</v>
      </c>
      <c r="D36" s="9" t="s">
        <v>150</v>
      </c>
      <c r="E36" s="10">
        <v>5237763.99</v>
      </c>
      <c r="F36" s="10">
        <v>5209142.99</v>
      </c>
      <c r="G36" s="10">
        <v>4165433.18</v>
      </c>
      <c r="H36" s="16">
        <v>3906857.24</v>
      </c>
      <c r="I36" s="11">
        <f>G36-H36</f>
        <v>258575.93999999994</v>
      </c>
      <c r="J36" s="12">
        <v>61</v>
      </c>
      <c r="K36" s="7"/>
      <c r="L36" s="7"/>
    </row>
    <row r="37" spans="1:14" ht="79.5" customHeight="1" x14ac:dyDescent="0.3">
      <c r="A37" s="18">
        <v>18</v>
      </c>
      <c r="B37" s="9" t="s">
        <v>28</v>
      </c>
      <c r="C37" s="9" t="s">
        <v>82</v>
      </c>
      <c r="D37" s="9" t="s">
        <v>134</v>
      </c>
      <c r="E37" s="10">
        <v>5333320.72</v>
      </c>
      <c r="F37" s="10">
        <v>5333320.72</v>
      </c>
      <c r="G37" s="10">
        <v>4266656.58</v>
      </c>
      <c r="H37" s="11">
        <v>3999990.54</v>
      </c>
      <c r="I37" s="11">
        <f>G37-H37</f>
        <v>266666.04000000004</v>
      </c>
      <c r="J37" s="12">
        <v>60</v>
      </c>
      <c r="K37" s="7"/>
      <c r="L37" s="7"/>
      <c r="M37" s="15"/>
    </row>
    <row r="38" spans="1:14" ht="68.25" customHeight="1" x14ac:dyDescent="0.3">
      <c r="A38" s="54" t="s">
        <v>178</v>
      </c>
      <c r="B38" s="25" t="s">
        <v>8</v>
      </c>
      <c r="C38" s="25" t="s">
        <v>62</v>
      </c>
      <c r="D38" s="25" t="s">
        <v>115</v>
      </c>
      <c r="E38" s="26">
        <v>5398384</v>
      </c>
      <c r="F38" s="26">
        <v>5345547.0199999996</v>
      </c>
      <c r="G38" s="26">
        <v>4245056.0599999996</v>
      </c>
      <c r="H38" s="27">
        <v>3976240.04</v>
      </c>
      <c r="I38" s="27">
        <f>G38-H38</f>
        <v>268816.01999999955</v>
      </c>
      <c r="J38" s="28">
        <v>59</v>
      </c>
      <c r="K38" s="7"/>
      <c r="L38" s="7"/>
    </row>
    <row r="39" spans="1:14" ht="66.75" customHeight="1" x14ac:dyDescent="0.3">
      <c r="A39" s="55"/>
      <c r="B39" s="9" t="s">
        <v>40</v>
      </c>
      <c r="C39" s="9" t="s">
        <v>94</v>
      </c>
      <c r="D39" s="9" t="s">
        <v>146</v>
      </c>
      <c r="E39" s="10">
        <v>3673883.36</v>
      </c>
      <c r="F39" s="10">
        <v>3673883.36</v>
      </c>
      <c r="G39" s="10">
        <v>2939106.69</v>
      </c>
      <c r="H39" s="11">
        <v>2755412.52</v>
      </c>
      <c r="I39" s="11">
        <v>183694.17</v>
      </c>
      <c r="J39" s="12">
        <v>59</v>
      </c>
      <c r="K39" s="7"/>
      <c r="L39" s="7"/>
    </row>
    <row r="40" spans="1:14" ht="63.75" customHeight="1" x14ac:dyDescent="0.3">
      <c r="A40" s="55"/>
      <c r="B40" s="9" t="s">
        <v>42</v>
      </c>
      <c r="C40" s="9" t="s">
        <v>96</v>
      </c>
      <c r="D40" s="9" t="s">
        <v>148</v>
      </c>
      <c r="E40" s="10">
        <v>13102768.09</v>
      </c>
      <c r="F40" s="10">
        <v>4994547.3899999997</v>
      </c>
      <c r="G40" s="10">
        <v>3989637.9</v>
      </c>
      <c r="H40" s="11">
        <v>3745910.53</v>
      </c>
      <c r="I40" s="11">
        <f>G40-H40</f>
        <v>243727.37000000011</v>
      </c>
      <c r="J40" s="12">
        <v>59</v>
      </c>
      <c r="K40" s="7"/>
      <c r="L40" s="7"/>
    </row>
    <row r="41" spans="1:14" ht="70.5" customHeight="1" x14ac:dyDescent="0.3">
      <c r="A41" s="56"/>
      <c r="B41" s="9" t="s">
        <v>56</v>
      </c>
      <c r="C41" s="9" t="s">
        <v>109</v>
      </c>
      <c r="D41" s="9" t="s">
        <v>162</v>
      </c>
      <c r="E41" s="10">
        <v>7576995.4500000002</v>
      </c>
      <c r="F41" s="10">
        <v>5344380.1500000004</v>
      </c>
      <c r="G41" s="10">
        <v>4260476.41</v>
      </c>
      <c r="H41" s="11">
        <v>3997609.86</v>
      </c>
      <c r="I41" s="11">
        <f>G41-H41</f>
        <v>262866.55000000028</v>
      </c>
      <c r="J41" s="12">
        <v>59</v>
      </c>
      <c r="K41" s="7"/>
      <c r="L41" s="7"/>
    </row>
    <row r="42" spans="1:14" ht="71.25" customHeight="1" x14ac:dyDescent="0.3">
      <c r="A42" s="18">
        <v>20</v>
      </c>
      <c r="B42" s="9" t="s">
        <v>41</v>
      </c>
      <c r="C42" s="9" t="s">
        <v>95</v>
      </c>
      <c r="D42" s="9" t="s">
        <v>147</v>
      </c>
      <c r="E42" s="10">
        <v>4220825.03</v>
      </c>
      <c r="F42" s="10">
        <v>4202125.03</v>
      </c>
      <c r="G42" s="10">
        <v>3341375.02</v>
      </c>
      <c r="H42" s="11">
        <v>3135333.77</v>
      </c>
      <c r="I42" s="11">
        <f>G42-H42</f>
        <v>206041.25</v>
      </c>
      <c r="J42" s="12">
        <v>59</v>
      </c>
      <c r="K42" s="7"/>
      <c r="L42" s="7"/>
    </row>
    <row r="43" spans="1:14" s="4" customFormat="1" ht="73.5" customHeight="1" x14ac:dyDescent="0.3">
      <c r="A43" s="18">
        <v>21</v>
      </c>
      <c r="B43" s="9" t="s">
        <v>48</v>
      </c>
      <c r="C43" s="20" t="s">
        <v>102</v>
      </c>
      <c r="D43" s="9" t="s">
        <v>154</v>
      </c>
      <c r="E43" s="10">
        <v>5392998</v>
      </c>
      <c r="F43" s="10">
        <v>5331680</v>
      </c>
      <c r="G43" s="10">
        <v>4252014</v>
      </c>
      <c r="H43" s="11">
        <v>3998760</v>
      </c>
      <c r="I43" s="11">
        <v>253254</v>
      </c>
      <c r="J43" s="12">
        <v>59</v>
      </c>
      <c r="K43" s="14"/>
      <c r="L43" s="14"/>
    </row>
    <row r="44" spans="1:14" s="4" customFormat="1" ht="73.5" customHeight="1" x14ac:dyDescent="0.3">
      <c r="A44" s="18">
        <v>22</v>
      </c>
      <c r="B44" s="9" t="s">
        <v>52</v>
      </c>
      <c r="C44" s="20" t="s">
        <v>106</v>
      </c>
      <c r="D44" s="9" t="s">
        <v>158</v>
      </c>
      <c r="E44" s="10">
        <v>4447051.5999999996</v>
      </c>
      <c r="F44" s="10">
        <v>3468721.28</v>
      </c>
      <c r="G44" s="10">
        <v>3468721.28</v>
      </c>
      <c r="H44" s="11">
        <v>3269738.7</v>
      </c>
      <c r="I44" s="11">
        <f t="shared" ref="I44:I51" si="2">G44-H44</f>
        <v>198982.57999999961</v>
      </c>
      <c r="J44" s="12">
        <v>58</v>
      </c>
      <c r="K44" s="14"/>
      <c r="L44" s="14"/>
    </row>
    <row r="45" spans="1:14" s="4" customFormat="1" ht="73.5" customHeight="1" x14ac:dyDescent="0.3">
      <c r="A45" s="18">
        <v>23</v>
      </c>
      <c r="B45" s="9" t="s">
        <v>43</v>
      </c>
      <c r="C45" s="9" t="s">
        <v>97</v>
      </c>
      <c r="D45" s="9" t="s">
        <v>149</v>
      </c>
      <c r="E45" s="10">
        <v>4958000</v>
      </c>
      <c r="F45" s="10">
        <v>4943400</v>
      </c>
      <c r="G45" s="10">
        <v>3953720</v>
      </c>
      <c r="H45" s="11">
        <v>3707550</v>
      </c>
      <c r="I45" s="11">
        <f t="shared" si="2"/>
        <v>246170</v>
      </c>
      <c r="J45" s="12">
        <v>58</v>
      </c>
      <c r="K45" s="14"/>
      <c r="L45" s="14"/>
    </row>
    <row r="46" spans="1:14" s="4" customFormat="1" ht="99" customHeight="1" x14ac:dyDescent="0.3">
      <c r="A46" s="18">
        <v>24</v>
      </c>
      <c r="B46" s="9" t="s">
        <v>49</v>
      </c>
      <c r="C46" s="20" t="s">
        <v>103</v>
      </c>
      <c r="D46" s="9" t="s">
        <v>155</v>
      </c>
      <c r="E46" s="10">
        <v>5219752.49</v>
      </c>
      <c r="F46" s="10">
        <v>5219753.49</v>
      </c>
      <c r="G46" s="10">
        <v>4175801.99</v>
      </c>
      <c r="H46" s="11">
        <v>3914814.37</v>
      </c>
      <c r="I46" s="11">
        <f t="shared" si="2"/>
        <v>260987.62000000011</v>
      </c>
      <c r="J46" s="21" t="s">
        <v>169</v>
      </c>
      <c r="K46" s="14"/>
      <c r="L46" s="14"/>
    </row>
    <row r="47" spans="1:14" s="4" customFormat="1" ht="79.5" customHeight="1" x14ac:dyDescent="0.3">
      <c r="A47" s="18">
        <v>25</v>
      </c>
      <c r="B47" s="9" t="s">
        <v>22</v>
      </c>
      <c r="C47" s="9" t="s">
        <v>76</v>
      </c>
      <c r="D47" s="9" t="s">
        <v>129</v>
      </c>
      <c r="E47" s="10">
        <v>4219325.4800000004</v>
      </c>
      <c r="F47" s="10">
        <v>4180291.84</v>
      </c>
      <c r="G47" s="10">
        <v>3335747.9</v>
      </c>
      <c r="H47" s="11">
        <v>3135218.88</v>
      </c>
      <c r="I47" s="11">
        <f t="shared" si="2"/>
        <v>200529.02000000002</v>
      </c>
      <c r="J47" s="12">
        <v>57</v>
      </c>
      <c r="K47" s="14"/>
      <c r="L47" s="14"/>
    </row>
    <row r="48" spans="1:14" s="4" customFormat="1" ht="69" customHeight="1" x14ac:dyDescent="0.3">
      <c r="A48" s="18">
        <v>26</v>
      </c>
      <c r="B48" s="9" t="s">
        <v>15</v>
      </c>
      <c r="C48" s="9" t="s">
        <v>69</v>
      </c>
      <c r="D48" s="9" t="s">
        <v>122</v>
      </c>
      <c r="E48" s="10">
        <v>5727092.3200000003</v>
      </c>
      <c r="F48" s="10">
        <v>5140039.47</v>
      </c>
      <c r="G48" s="10">
        <v>4103502.93</v>
      </c>
      <c r="H48" s="11">
        <v>3855029.6</v>
      </c>
      <c r="I48" s="11">
        <f t="shared" si="2"/>
        <v>248473.33000000007</v>
      </c>
      <c r="J48" s="12">
        <v>57</v>
      </c>
      <c r="K48" s="14"/>
      <c r="L48" s="14"/>
    </row>
    <row r="49" spans="1:12" s="4" customFormat="1" ht="78" customHeight="1" x14ac:dyDescent="0.3">
      <c r="A49" s="18">
        <v>27</v>
      </c>
      <c r="B49" s="9" t="s">
        <v>57</v>
      </c>
      <c r="C49" s="9" t="s">
        <v>110</v>
      </c>
      <c r="D49" s="9" t="s">
        <v>163</v>
      </c>
      <c r="E49" s="10">
        <v>3949900</v>
      </c>
      <c r="F49" s="10">
        <v>3763113.32</v>
      </c>
      <c r="G49" s="10">
        <v>2969884.86</v>
      </c>
      <c r="H49" s="11">
        <v>2822334.99</v>
      </c>
      <c r="I49" s="11">
        <f t="shared" si="2"/>
        <v>147549.86999999965</v>
      </c>
      <c r="J49" s="12">
        <v>57</v>
      </c>
      <c r="K49" s="14"/>
      <c r="L49" s="14"/>
    </row>
    <row r="50" spans="1:12" s="4" customFormat="1" ht="78" customHeight="1" x14ac:dyDescent="0.3">
      <c r="A50" s="48">
        <v>28</v>
      </c>
      <c r="B50" s="9" t="s">
        <v>188</v>
      </c>
      <c r="C50" s="49" t="s">
        <v>190</v>
      </c>
      <c r="D50" s="9" t="s">
        <v>189</v>
      </c>
      <c r="E50" s="10">
        <v>5875254.9699999997</v>
      </c>
      <c r="F50" s="10">
        <v>5332704.33</v>
      </c>
      <c r="G50" s="10">
        <v>4259452.7300000004</v>
      </c>
      <c r="H50" s="11">
        <v>3999528.24</v>
      </c>
      <c r="I50" s="11">
        <f t="shared" si="2"/>
        <v>259924.49000000022</v>
      </c>
      <c r="J50" s="12">
        <v>56</v>
      </c>
      <c r="K50" s="14"/>
      <c r="L50" s="14"/>
    </row>
    <row r="51" spans="1:12" s="4" customFormat="1" ht="90.75" customHeight="1" x14ac:dyDescent="0.3">
      <c r="A51" s="48">
        <v>29</v>
      </c>
      <c r="B51" s="9" t="s">
        <v>45</v>
      </c>
      <c r="C51" s="20" t="s">
        <v>99</v>
      </c>
      <c r="D51" s="9" t="s">
        <v>151</v>
      </c>
      <c r="E51" s="10">
        <v>5614968.21</v>
      </c>
      <c r="F51" s="10">
        <v>5605619.0300000003</v>
      </c>
      <c r="G51" s="10">
        <v>4251734.25</v>
      </c>
      <c r="H51" s="11">
        <v>3973485.73</v>
      </c>
      <c r="I51" s="11">
        <f t="shared" si="2"/>
        <v>278248.52</v>
      </c>
      <c r="J51" s="12">
        <v>55</v>
      </c>
      <c r="K51" s="14"/>
      <c r="L51" s="14"/>
    </row>
    <row r="52" spans="1:12" s="4" customFormat="1" ht="90.75" customHeight="1" x14ac:dyDescent="0.3">
      <c r="A52" s="50">
        <v>30</v>
      </c>
      <c r="B52" s="9" t="s">
        <v>185</v>
      </c>
      <c r="C52" s="51" t="s">
        <v>187</v>
      </c>
      <c r="D52" s="51" t="s">
        <v>186</v>
      </c>
      <c r="E52" s="52">
        <v>5237188.2</v>
      </c>
      <c r="F52" s="52">
        <v>5226193.08</v>
      </c>
      <c r="G52" s="52">
        <v>4178564.22</v>
      </c>
      <c r="H52" s="52">
        <v>3919644.81</v>
      </c>
      <c r="I52" s="52">
        <f>G52-H52</f>
        <v>258919.41000000015</v>
      </c>
      <c r="J52" s="53">
        <v>55</v>
      </c>
      <c r="K52" s="14"/>
      <c r="L52" s="14"/>
    </row>
    <row r="53" spans="1:12" s="4" customFormat="1" ht="90" customHeight="1" x14ac:dyDescent="0.3">
      <c r="A53" s="18">
        <v>31</v>
      </c>
      <c r="B53" s="9" t="s">
        <v>19</v>
      </c>
      <c r="C53" s="9" t="s">
        <v>73</v>
      </c>
      <c r="D53" s="9" t="s">
        <v>126</v>
      </c>
      <c r="E53" s="10">
        <v>5246199.8499999996</v>
      </c>
      <c r="F53" s="10">
        <v>4727500.66</v>
      </c>
      <c r="G53" s="16">
        <v>3782000.53</v>
      </c>
      <c r="H53" s="16">
        <v>3545625.5</v>
      </c>
      <c r="I53" s="11">
        <v>262309.99</v>
      </c>
      <c r="J53" s="12">
        <v>54</v>
      </c>
      <c r="K53" s="14"/>
      <c r="L53" s="14"/>
    </row>
    <row r="54" spans="1:12" s="4" customFormat="1" ht="79.5" customHeight="1" x14ac:dyDescent="0.3">
      <c r="A54" s="47">
        <v>32</v>
      </c>
      <c r="B54" s="9" t="s">
        <v>25</v>
      </c>
      <c r="C54" s="9" t="s">
        <v>79</v>
      </c>
      <c r="D54" s="9" t="s">
        <v>6</v>
      </c>
      <c r="E54" s="10">
        <v>6867047.8799999999</v>
      </c>
      <c r="F54" s="10">
        <v>5333333.33</v>
      </c>
      <c r="G54" s="10">
        <v>4266666.66</v>
      </c>
      <c r="H54" s="11">
        <v>4000000</v>
      </c>
      <c r="I54" s="11">
        <f>G54-H54</f>
        <v>266666.66000000015</v>
      </c>
      <c r="J54" s="12">
        <v>54</v>
      </c>
      <c r="K54" s="14"/>
      <c r="L54" s="14"/>
    </row>
    <row r="55" spans="1:12" s="4" customFormat="1" ht="61.5" customHeight="1" x14ac:dyDescent="0.3">
      <c r="A55" s="47">
        <v>33</v>
      </c>
      <c r="B55" s="9" t="s">
        <v>50</v>
      </c>
      <c r="C55" s="20" t="s">
        <v>104</v>
      </c>
      <c r="D55" s="9" t="s">
        <v>156</v>
      </c>
      <c r="E55" s="10">
        <v>4209015.72</v>
      </c>
      <c r="F55" s="10">
        <v>3690218.42</v>
      </c>
      <c r="G55" s="10">
        <v>2915730.12</v>
      </c>
      <c r="H55" s="11">
        <v>2767663.82</v>
      </c>
      <c r="I55" s="11">
        <v>148066.31</v>
      </c>
      <c r="J55" s="12">
        <v>54</v>
      </c>
      <c r="K55" s="14"/>
      <c r="L55" s="14"/>
    </row>
    <row r="56" spans="1:12" ht="84" customHeight="1" x14ac:dyDescent="0.3">
      <c r="A56" s="47">
        <v>34</v>
      </c>
      <c r="B56" s="9" t="s">
        <v>35</v>
      </c>
      <c r="C56" s="9" t="s">
        <v>89</v>
      </c>
      <c r="D56" s="9" t="s">
        <v>141</v>
      </c>
      <c r="E56" s="10">
        <v>5433266.7800000003</v>
      </c>
      <c r="F56" s="10">
        <v>5249496.78</v>
      </c>
      <c r="G56" s="10">
        <v>4159647.42</v>
      </c>
      <c r="H56" s="11">
        <v>3937122.59</v>
      </c>
      <c r="I56" s="11">
        <v>222524.84</v>
      </c>
      <c r="J56" s="12">
        <v>54</v>
      </c>
      <c r="K56" s="14"/>
      <c r="L56" s="14"/>
    </row>
    <row r="57" spans="1:12" ht="86.25" customHeight="1" x14ac:dyDescent="0.3">
      <c r="A57" s="47">
        <v>35</v>
      </c>
      <c r="B57" s="9" t="s">
        <v>34</v>
      </c>
      <c r="C57" s="9" t="s">
        <v>88</v>
      </c>
      <c r="D57" s="9" t="s">
        <v>140</v>
      </c>
      <c r="E57" s="10">
        <v>4898444.71</v>
      </c>
      <c r="F57" s="10">
        <v>4898444.71</v>
      </c>
      <c r="G57" s="10">
        <v>3918755.77</v>
      </c>
      <c r="H57" s="11">
        <v>3673833.53</v>
      </c>
      <c r="I57" s="11">
        <f t="shared" ref="I57:I62" si="3">G57-H57</f>
        <v>244922.24000000022</v>
      </c>
      <c r="J57" s="12">
        <v>53</v>
      </c>
      <c r="K57" s="7"/>
      <c r="L57" s="7"/>
    </row>
    <row r="58" spans="1:12" ht="69" customHeight="1" x14ac:dyDescent="0.3">
      <c r="A58" s="47">
        <v>36</v>
      </c>
      <c r="B58" s="9" t="s">
        <v>12</v>
      </c>
      <c r="C58" s="9" t="s">
        <v>66</v>
      </c>
      <c r="D58" s="9" t="s">
        <v>119</v>
      </c>
      <c r="E58" s="10">
        <v>6618096.2699999996</v>
      </c>
      <c r="F58" s="10">
        <v>5301342.1100000003</v>
      </c>
      <c r="G58" s="16">
        <v>4240407.0199999996</v>
      </c>
      <c r="H58" s="16">
        <v>3976006.58</v>
      </c>
      <c r="I58" s="16">
        <f t="shared" si="3"/>
        <v>264400.43999999948</v>
      </c>
      <c r="J58" s="12">
        <v>53</v>
      </c>
      <c r="K58" s="7"/>
      <c r="L58" s="7"/>
    </row>
    <row r="59" spans="1:12" ht="78" customHeight="1" x14ac:dyDescent="0.3">
      <c r="A59" s="47">
        <v>37</v>
      </c>
      <c r="B59" s="9" t="s">
        <v>53</v>
      </c>
      <c r="C59" s="20" t="s">
        <v>107</v>
      </c>
      <c r="D59" s="9" t="s">
        <v>159</v>
      </c>
      <c r="E59" s="10">
        <v>5028573.5</v>
      </c>
      <c r="F59" s="10">
        <v>4401814.72</v>
      </c>
      <c r="G59" s="10">
        <v>3521451.77</v>
      </c>
      <c r="H59" s="11">
        <v>3301361.04</v>
      </c>
      <c r="I59" s="11">
        <f t="shared" si="3"/>
        <v>220090.72999999998</v>
      </c>
      <c r="J59" s="12">
        <v>52</v>
      </c>
      <c r="K59" s="7"/>
      <c r="L59" s="7"/>
    </row>
    <row r="60" spans="1:12" ht="90" customHeight="1" x14ac:dyDescent="0.3">
      <c r="A60" s="47">
        <v>38</v>
      </c>
      <c r="B60" s="9" t="s">
        <v>33</v>
      </c>
      <c r="C60" s="9" t="s">
        <v>87</v>
      </c>
      <c r="D60" s="9" t="s">
        <v>139</v>
      </c>
      <c r="E60" s="10">
        <v>1928743.95</v>
      </c>
      <c r="F60" s="10">
        <v>1703139.34</v>
      </c>
      <c r="G60" s="10">
        <v>1362511.47</v>
      </c>
      <c r="H60" s="11">
        <v>1277354.5</v>
      </c>
      <c r="I60" s="11">
        <f t="shared" si="3"/>
        <v>85156.969999999972</v>
      </c>
      <c r="J60" s="12">
        <v>52</v>
      </c>
      <c r="K60" s="7"/>
      <c r="L60" s="7"/>
    </row>
    <row r="61" spans="1:12" ht="90" customHeight="1" x14ac:dyDescent="0.3">
      <c r="A61" s="47">
        <v>39</v>
      </c>
      <c r="B61" s="9" t="s">
        <v>54</v>
      </c>
      <c r="C61" s="20" t="s">
        <v>191</v>
      </c>
      <c r="D61" s="9" t="s">
        <v>160</v>
      </c>
      <c r="E61" s="10">
        <v>5000520.68</v>
      </c>
      <c r="F61" s="10">
        <v>4999959.7</v>
      </c>
      <c r="G61" s="10">
        <v>3999845.81</v>
      </c>
      <c r="H61" s="11">
        <v>3749969.77</v>
      </c>
      <c r="I61" s="11">
        <f>G61-H61</f>
        <v>249876.04000000004</v>
      </c>
      <c r="J61" s="12">
        <v>51</v>
      </c>
      <c r="K61" s="7"/>
      <c r="L61" s="7"/>
    </row>
    <row r="62" spans="1:12" ht="64.5" customHeight="1" x14ac:dyDescent="0.3">
      <c r="A62" s="47">
        <v>40</v>
      </c>
      <c r="B62" s="9" t="s">
        <v>13</v>
      </c>
      <c r="C62" s="9" t="s">
        <v>67</v>
      </c>
      <c r="D62" s="9" t="s">
        <v>120</v>
      </c>
      <c r="E62" s="10">
        <v>5022118.1900000004</v>
      </c>
      <c r="F62" s="10">
        <v>4991335.92</v>
      </c>
      <c r="G62" s="10">
        <v>3980991.66</v>
      </c>
      <c r="H62" s="11">
        <v>3743491.66</v>
      </c>
      <c r="I62" s="11">
        <f t="shared" si="3"/>
        <v>237500</v>
      </c>
      <c r="J62" s="12">
        <v>50</v>
      </c>
      <c r="K62" s="7"/>
      <c r="L62" s="7"/>
    </row>
    <row r="63" spans="1:12" ht="75.75" customHeight="1" x14ac:dyDescent="0.3">
      <c r="A63" s="47">
        <v>41</v>
      </c>
      <c r="B63" s="9" t="s">
        <v>60</v>
      </c>
      <c r="C63" s="9" t="s">
        <v>113</v>
      </c>
      <c r="D63" s="9" t="s">
        <v>166</v>
      </c>
      <c r="E63" s="10">
        <v>9390884.5600000005</v>
      </c>
      <c r="F63" s="10">
        <v>4925680.7</v>
      </c>
      <c r="G63" s="10">
        <v>3931865.77</v>
      </c>
      <c r="H63" s="11">
        <v>3694260.52</v>
      </c>
      <c r="I63" s="11">
        <f>G63-H63</f>
        <v>237605.25</v>
      </c>
      <c r="J63" s="12">
        <v>47</v>
      </c>
      <c r="K63" s="7"/>
      <c r="L63" s="7"/>
    </row>
    <row r="64" spans="1:12" ht="71.25" customHeight="1" x14ac:dyDescent="0.3">
      <c r="A64" s="47">
        <v>42</v>
      </c>
      <c r="B64" s="9" t="s">
        <v>27</v>
      </c>
      <c r="C64" s="9" t="s">
        <v>81</v>
      </c>
      <c r="D64" s="9" t="s">
        <v>133</v>
      </c>
      <c r="E64" s="10">
        <v>5000000</v>
      </c>
      <c r="F64" s="10">
        <v>4680000</v>
      </c>
      <c r="G64" s="10">
        <v>3744000</v>
      </c>
      <c r="H64" s="11">
        <v>3510000</v>
      </c>
      <c r="I64" s="11">
        <f>G64-H64</f>
        <v>234000</v>
      </c>
      <c r="J64" s="12">
        <v>43</v>
      </c>
      <c r="K64" s="7"/>
      <c r="L64" s="7"/>
    </row>
    <row r="65" spans="1:12" ht="83.25" customHeight="1" x14ac:dyDescent="0.3">
      <c r="K65" s="7"/>
      <c r="L65" s="7"/>
    </row>
    <row r="66" spans="1:12" ht="62.25" customHeight="1" x14ac:dyDescent="0.25"/>
    <row r="67" spans="1:12" ht="92.25" customHeight="1" x14ac:dyDescent="0.25"/>
    <row r="68" spans="1:12" x14ac:dyDescent="0.25">
      <c r="A68" s="1"/>
      <c r="B68" s="2"/>
      <c r="C68" s="3"/>
      <c r="D68" s="3"/>
    </row>
    <row r="70" spans="1:12" ht="59.25" customHeight="1" x14ac:dyDescent="0.25">
      <c r="E70" s="15"/>
      <c r="G70" s="15"/>
    </row>
  </sheetData>
  <mergeCells count="20">
    <mergeCell ref="H7:H8"/>
    <mergeCell ref="I7:I8"/>
    <mergeCell ref="J7:J8"/>
    <mergeCell ref="A3:I3"/>
    <mergeCell ref="A5:N5"/>
    <mergeCell ref="A32:A34"/>
    <mergeCell ref="A38:A41"/>
    <mergeCell ref="A11:A13"/>
    <mergeCell ref="A14:A16"/>
    <mergeCell ref="G7:G8"/>
    <mergeCell ref="A7:A8"/>
    <mergeCell ref="B7:B8"/>
    <mergeCell ref="C7:C8"/>
    <mergeCell ref="D7:D8"/>
    <mergeCell ref="E7:E8"/>
    <mergeCell ref="F7:F8"/>
    <mergeCell ref="A21:A22"/>
    <mergeCell ref="A24:A25"/>
    <mergeCell ref="A27:A29"/>
    <mergeCell ref="A30:A31"/>
  </mergeCells>
  <pageMargins left="0.7" right="0.7" top="0.75" bottom="0.75" header="0.3" footer="0.3"/>
  <pageSetup paperSize="9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0"/>
  <sheetViews>
    <sheetView zoomScale="66" zoomScaleNormal="66" workbookViewId="0">
      <selection activeCell="M10" sqref="M10"/>
    </sheetView>
  </sheetViews>
  <sheetFormatPr defaultRowHeight="18" x14ac:dyDescent="0.25"/>
  <cols>
    <col min="1" max="1" width="12.28515625" style="32" customWidth="1"/>
    <col min="2" max="2" width="46.140625" style="32" customWidth="1"/>
    <col min="3" max="3" width="69.7109375" style="32" customWidth="1"/>
    <col min="4" max="4" width="32.42578125" style="32" customWidth="1"/>
    <col min="5" max="5" width="20.42578125" style="32" customWidth="1"/>
    <col min="6" max="6" width="25.140625" style="32" customWidth="1"/>
    <col min="7" max="7" width="23.5703125" style="32" customWidth="1"/>
    <col min="8" max="8" width="21.28515625" style="32" customWidth="1"/>
    <col min="9" max="9" width="19.85546875" style="32" customWidth="1"/>
    <col min="10" max="10" width="19.28515625" style="32" customWidth="1"/>
    <col min="11" max="11" width="16.140625" style="32" bestFit="1" customWidth="1"/>
    <col min="12" max="12" width="9.140625" style="32"/>
    <col min="13" max="13" width="18.28515625" style="32" customWidth="1"/>
    <col min="14" max="16384" width="9.140625" style="32"/>
  </cols>
  <sheetData>
    <row r="2" spans="1:14" x14ac:dyDescent="0.25">
      <c r="A2" s="33" t="s">
        <v>192</v>
      </c>
      <c r="B2" s="33"/>
      <c r="C2" s="33"/>
      <c r="D2" s="33"/>
      <c r="E2" s="33"/>
      <c r="F2" s="33"/>
      <c r="G2" s="33"/>
    </row>
    <row r="3" spans="1:14" ht="21" customHeight="1" x14ac:dyDescent="0.25">
      <c r="A3" s="71" t="s">
        <v>183</v>
      </c>
      <c r="B3" s="71"/>
      <c r="C3" s="71"/>
      <c r="D3" s="71"/>
      <c r="E3" s="71"/>
      <c r="F3" s="71"/>
      <c r="G3" s="71"/>
      <c r="H3" s="71"/>
      <c r="I3" s="71"/>
      <c r="J3" s="71"/>
    </row>
    <row r="4" spans="1:14" s="33" customFormat="1" ht="39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</row>
    <row r="6" spans="1:14" ht="18.75" thickBot="1" x14ac:dyDescent="0.3"/>
    <row r="7" spans="1:14" ht="63" customHeight="1" x14ac:dyDescent="0.25">
      <c r="A7" s="59" t="s">
        <v>0</v>
      </c>
      <c r="B7" s="61" t="s">
        <v>1</v>
      </c>
      <c r="C7" s="59" t="s">
        <v>2</v>
      </c>
      <c r="D7" s="63" t="s">
        <v>4</v>
      </c>
      <c r="E7" s="57" t="s">
        <v>3</v>
      </c>
      <c r="F7" s="65" t="s">
        <v>179</v>
      </c>
      <c r="G7" s="57" t="s">
        <v>5</v>
      </c>
      <c r="H7" s="67" t="s">
        <v>167</v>
      </c>
      <c r="I7" s="67" t="s">
        <v>168</v>
      </c>
      <c r="J7" s="67" t="s">
        <v>182</v>
      </c>
    </row>
    <row r="8" spans="1:14" ht="27.75" customHeight="1" thickBot="1" x14ac:dyDescent="0.3">
      <c r="A8" s="60"/>
      <c r="B8" s="62"/>
      <c r="C8" s="60"/>
      <c r="D8" s="64"/>
      <c r="E8" s="58"/>
      <c r="F8" s="66"/>
      <c r="G8" s="58"/>
      <c r="H8" s="68"/>
      <c r="I8" s="68"/>
      <c r="J8" s="68"/>
    </row>
    <row r="9" spans="1:14" s="35" customFormat="1" ht="120" customHeight="1" x14ac:dyDescent="0.25">
      <c r="A9" s="29">
        <v>1</v>
      </c>
      <c r="B9" s="9" t="s">
        <v>46</v>
      </c>
      <c r="C9" s="20" t="s">
        <v>100</v>
      </c>
      <c r="D9" s="9" t="s">
        <v>152</v>
      </c>
      <c r="E9" s="10">
        <v>6667516.96</v>
      </c>
      <c r="F9" s="10">
        <v>5186839.6500000004</v>
      </c>
      <c r="G9" s="10">
        <v>4145406.68</v>
      </c>
      <c r="H9" s="11">
        <v>3890129.74</v>
      </c>
      <c r="I9" s="11">
        <f>G9-H9</f>
        <v>255276.93999999994</v>
      </c>
      <c r="J9" s="12">
        <v>61</v>
      </c>
      <c r="K9" s="34"/>
      <c r="M9" s="36"/>
      <c r="N9" s="37"/>
    </row>
    <row r="10" spans="1:14" ht="92.25" customHeight="1" x14ac:dyDescent="0.25">
      <c r="A10" s="29">
        <v>2</v>
      </c>
      <c r="B10" s="9" t="s">
        <v>44</v>
      </c>
      <c r="C10" s="20" t="s">
        <v>98</v>
      </c>
      <c r="D10" s="9" t="s">
        <v>150</v>
      </c>
      <c r="E10" s="10">
        <v>5237763.99</v>
      </c>
      <c r="F10" s="10">
        <v>5209142.99</v>
      </c>
      <c r="G10" s="10">
        <v>4165433.18</v>
      </c>
      <c r="H10" s="38">
        <v>3906857.24</v>
      </c>
      <c r="I10" s="11">
        <f>G10-H10</f>
        <v>258575.93999999994</v>
      </c>
      <c r="J10" s="12">
        <v>61</v>
      </c>
    </row>
    <row r="11" spans="1:14" ht="79.5" customHeight="1" x14ac:dyDescent="0.25">
      <c r="A11" s="29">
        <v>3</v>
      </c>
      <c r="B11" s="9" t="s">
        <v>28</v>
      </c>
      <c r="C11" s="9" t="s">
        <v>82</v>
      </c>
      <c r="D11" s="9" t="s">
        <v>134</v>
      </c>
      <c r="E11" s="10">
        <v>5333320.72</v>
      </c>
      <c r="F11" s="10">
        <v>5333320.72</v>
      </c>
      <c r="G11" s="10">
        <v>4266656.58</v>
      </c>
      <c r="H11" s="11">
        <v>3999990.54</v>
      </c>
      <c r="I11" s="11">
        <f>G11-H11</f>
        <v>266666.04000000004</v>
      </c>
      <c r="J11" s="12">
        <v>60</v>
      </c>
      <c r="M11" s="39"/>
    </row>
    <row r="12" spans="1:14" ht="68.25" customHeight="1" x14ac:dyDescent="0.25">
      <c r="A12" s="54" t="s">
        <v>172</v>
      </c>
      <c r="B12" s="25" t="s">
        <v>8</v>
      </c>
      <c r="C12" s="25" t="s">
        <v>62</v>
      </c>
      <c r="D12" s="25" t="s">
        <v>115</v>
      </c>
      <c r="E12" s="26">
        <v>5398384</v>
      </c>
      <c r="F12" s="26">
        <v>5345547.0199999996</v>
      </c>
      <c r="G12" s="26">
        <v>4245056.0599999996</v>
      </c>
      <c r="H12" s="27">
        <v>3976240.04</v>
      </c>
      <c r="I12" s="27">
        <f>G12-H12</f>
        <v>268816.01999999955</v>
      </c>
      <c r="J12" s="28">
        <v>59</v>
      </c>
    </row>
    <row r="13" spans="1:14" ht="66.75" customHeight="1" x14ac:dyDescent="0.25">
      <c r="A13" s="55"/>
      <c r="B13" s="9" t="s">
        <v>40</v>
      </c>
      <c r="C13" s="9" t="s">
        <v>94</v>
      </c>
      <c r="D13" s="9" t="s">
        <v>146</v>
      </c>
      <c r="E13" s="10">
        <v>3673883.36</v>
      </c>
      <c r="F13" s="10">
        <v>3673883.36</v>
      </c>
      <c r="G13" s="10">
        <v>2939106.69</v>
      </c>
      <c r="H13" s="11">
        <v>2755412.52</v>
      </c>
      <c r="I13" s="11">
        <v>183694.17</v>
      </c>
      <c r="J13" s="12">
        <v>59</v>
      </c>
    </row>
    <row r="14" spans="1:14" ht="63.75" customHeight="1" x14ac:dyDescent="0.25">
      <c r="A14" s="55"/>
      <c r="B14" s="9" t="s">
        <v>42</v>
      </c>
      <c r="C14" s="9" t="s">
        <v>96</v>
      </c>
      <c r="D14" s="9" t="s">
        <v>148</v>
      </c>
      <c r="E14" s="10">
        <v>13102768.09</v>
      </c>
      <c r="F14" s="10">
        <v>4994547.3899999997</v>
      </c>
      <c r="G14" s="10">
        <v>3989637.9</v>
      </c>
      <c r="H14" s="11">
        <v>3745910.53</v>
      </c>
      <c r="I14" s="11">
        <f>G14-H14</f>
        <v>243727.37000000011</v>
      </c>
      <c r="J14" s="12">
        <v>59</v>
      </c>
    </row>
    <row r="15" spans="1:14" ht="70.5" customHeight="1" x14ac:dyDescent="0.25">
      <c r="A15" s="56"/>
      <c r="B15" s="9" t="s">
        <v>56</v>
      </c>
      <c r="C15" s="9" t="s">
        <v>109</v>
      </c>
      <c r="D15" s="9" t="s">
        <v>162</v>
      </c>
      <c r="E15" s="10">
        <v>7576995.4500000002</v>
      </c>
      <c r="F15" s="10">
        <v>5344380.1500000004</v>
      </c>
      <c r="G15" s="10">
        <v>4260476.41</v>
      </c>
      <c r="H15" s="11">
        <v>3997609.86</v>
      </c>
      <c r="I15" s="11">
        <f>G15-H15</f>
        <v>262866.55000000028</v>
      </c>
      <c r="J15" s="12">
        <v>59</v>
      </c>
    </row>
    <row r="16" spans="1:14" ht="71.25" customHeight="1" x14ac:dyDescent="0.25">
      <c r="A16" s="29">
        <v>5</v>
      </c>
      <c r="B16" s="9" t="s">
        <v>41</v>
      </c>
      <c r="C16" s="9" t="s">
        <v>95</v>
      </c>
      <c r="D16" s="9" t="s">
        <v>147</v>
      </c>
      <c r="E16" s="10">
        <v>4220825.03</v>
      </c>
      <c r="F16" s="10">
        <v>4202125.03</v>
      </c>
      <c r="G16" s="10">
        <v>3341375.02</v>
      </c>
      <c r="H16" s="11">
        <v>3135333.77</v>
      </c>
      <c r="I16" s="11">
        <f>G16-H16</f>
        <v>206041.25</v>
      </c>
      <c r="J16" s="12">
        <v>59</v>
      </c>
    </row>
    <row r="17" spans="1:12" s="35" customFormat="1" ht="73.5" customHeight="1" x14ac:dyDescent="0.25">
      <c r="A17" s="29">
        <v>6</v>
      </c>
      <c r="B17" s="9" t="s">
        <v>48</v>
      </c>
      <c r="C17" s="20" t="s">
        <v>102</v>
      </c>
      <c r="D17" s="9" t="s">
        <v>154</v>
      </c>
      <c r="E17" s="10">
        <v>5392998</v>
      </c>
      <c r="F17" s="10">
        <v>5331680</v>
      </c>
      <c r="G17" s="10">
        <v>4252014</v>
      </c>
      <c r="H17" s="11">
        <v>3998760</v>
      </c>
      <c r="I17" s="11">
        <v>253254</v>
      </c>
      <c r="J17" s="12">
        <v>59</v>
      </c>
    </row>
    <row r="18" spans="1:12" s="35" customFormat="1" ht="73.5" customHeight="1" x14ac:dyDescent="0.25">
      <c r="A18" s="29">
        <v>7</v>
      </c>
      <c r="B18" s="9" t="s">
        <v>52</v>
      </c>
      <c r="C18" s="20" t="s">
        <v>106</v>
      </c>
      <c r="D18" s="9" t="s">
        <v>158</v>
      </c>
      <c r="E18" s="10">
        <v>4447051.5999999996</v>
      </c>
      <c r="F18" s="10">
        <v>3468721.28</v>
      </c>
      <c r="G18" s="10">
        <v>3468721.28</v>
      </c>
      <c r="H18" s="11">
        <v>3269738.7</v>
      </c>
      <c r="I18" s="11">
        <f t="shared" ref="I18:I25" si="0">G18-H18</f>
        <v>198982.57999999961</v>
      </c>
      <c r="J18" s="12">
        <v>58</v>
      </c>
    </row>
    <row r="19" spans="1:12" s="35" customFormat="1" ht="73.5" customHeight="1" x14ac:dyDescent="0.25">
      <c r="A19" s="29">
        <v>8</v>
      </c>
      <c r="B19" s="9" t="s">
        <v>43</v>
      </c>
      <c r="C19" s="9" t="s">
        <v>97</v>
      </c>
      <c r="D19" s="9" t="s">
        <v>149</v>
      </c>
      <c r="E19" s="10">
        <v>4958000</v>
      </c>
      <c r="F19" s="10">
        <v>4943400</v>
      </c>
      <c r="G19" s="10">
        <v>3953720</v>
      </c>
      <c r="H19" s="11">
        <v>3707550</v>
      </c>
      <c r="I19" s="11">
        <f t="shared" si="0"/>
        <v>246170</v>
      </c>
      <c r="J19" s="12">
        <v>58</v>
      </c>
    </row>
    <row r="20" spans="1:12" s="35" customFormat="1" ht="99" customHeight="1" x14ac:dyDescent="0.25">
      <c r="A20" s="29">
        <v>9</v>
      </c>
      <c r="B20" s="9" t="s">
        <v>49</v>
      </c>
      <c r="C20" s="20" t="s">
        <v>103</v>
      </c>
      <c r="D20" s="9" t="s">
        <v>155</v>
      </c>
      <c r="E20" s="10">
        <v>5219752.49</v>
      </c>
      <c r="F20" s="10">
        <v>5219753.49</v>
      </c>
      <c r="G20" s="10">
        <v>4175801.99</v>
      </c>
      <c r="H20" s="11">
        <v>3914814.37</v>
      </c>
      <c r="I20" s="11">
        <f t="shared" si="0"/>
        <v>260987.62000000011</v>
      </c>
      <c r="J20" s="21" t="s">
        <v>169</v>
      </c>
    </row>
    <row r="21" spans="1:12" s="35" customFormat="1" ht="79.5" customHeight="1" x14ac:dyDescent="0.25">
      <c r="A21" s="29">
        <v>10</v>
      </c>
      <c r="B21" s="9" t="s">
        <v>22</v>
      </c>
      <c r="C21" s="9" t="s">
        <v>76</v>
      </c>
      <c r="D21" s="9" t="s">
        <v>129</v>
      </c>
      <c r="E21" s="10">
        <v>4219325.4800000004</v>
      </c>
      <c r="F21" s="10">
        <v>4180291.84</v>
      </c>
      <c r="G21" s="10">
        <v>3335747.9</v>
      </c>
      <c r="H21" s="11">
        <v>3135218.88</v>
      </c>
      <c r="I21" s="11">
        <f t="shared" si="0"/>
        <v>200529.02000000002</v>
      </c>
      <c r="J21" s="12">
        <v>57</v>
      </c>
    </row>
    <row r="22" spans="1:12" s="35" customFormat="1" ht="69" customHeight="1" x14ac:dyDescent="0.25">
      <c r="A22" s="29">
        <v>11</v>
      </c>
      <c r="B22" s="9" t="s">
        <v>15</v>
      </c>
      <c r="C22" s="9" t="s">
        <v>69</v>
      </c>
      <c r="D22" s="9" t="s">
        <v>122</v>
      </c>
      <c r="E22" s="10">
        <v>5727092.3200000003</v>
      </c>
      <c r="F22" s="10">
        <v>5140039.47</v>
      </c>
      <c r="G22" s="10">
        <v>4103502.93</v>
      </c>
      <c r="H22" s="11">
        <v>3855029.6</v>
      </c>
      <c r="I22" s="11">
        <f t="shared" si="0"/>
        <v>248473.33000000007</v>
      </c>
      <c r="J22" s="12">
        <v>57</v>
      </c>
    </row>
    <row r="23" spans="1:12" s="35" customFormat="1" ht="78" customHeight="1" x14ac:dyDescent="0.25">
      <c r="A23" s="29">
        <v>12</v>
      </c>
      <c r="B23" s="9" t="s">
        <v>57</v>
      </c>
      <c r="C23" s="9" t="s">
        <v>110</v>
      </c>
      <c r="D23" s="9" t="s">
        <v>163</v>
      </c>
      <c r="E23" s="10">
        <v>3949900</v>
      </c>
      <c r="F23" s="10">
        <v>3763113.32</v>
      </c>
      <c r="G23" s="10">
        <v>2969884.86</v>
      </c>
      <c r="H23" s="11">
        <v>2822334.99</v>
      </c>
      <c r="I23" s="11">
        <f t="shared" si="0"/>
        <v>147549.86999999965</v>
      </c>
      <c r="J23" s="12">
        <v>57</v>
      </c>
    </row>
    <row r="24" spans="1:12" s="35" customFormat="1" ht="78" customHeight="1" x14ac:dyDescent="0.25">
      <c r="A24" s="47">
        <v>13</v>
      </c>
      <c r="B24" s="9" t="s">
        <v>188</v>
      </c>
      <c r="C24" s="49" t="s">
        <v>190</v>
      </c>
      <c r="D24" s="9" t="s">
        <v>189</v>
      </c>
      <c r="E24" s="10">
        <v>5875254.9699999997</v>
      </c>
      <c r="F24" s="10">
        <v>5332704.33</v>
      </c>
      <c r="G24" s="10">
        <v>4259452.7300000004</v>
      </c>
      <c r="H24" s="11">
        <v>3999528.24</v>
      </c>
      <c r="I24" s="11">
        <f t="shared" si="0"/>
        <v>259924.49000000022</v>
      </c>
      <c r="J24" s="12">
        <v>56</v>
      </c>
    </row>
    <row r="25" spans="1:12" s="35" customFormat="1" ht="90.75" customHeight="1" x14ac:dyDescent="0.25">
      <c r="A25" s="29">
        <v>14</v>
      </c>
      <c r="B25" s="9" t="s">
        <v>45</v>
      </c>
      <c r="C25" s="20" t="s">
        <v>99</v>
      </c>
      <c r="D25" s="9" t="s">
        <v>151</v>
      </c>
      <c r="E25" s="10">
        <v>5614968.21</v>
      </c>
      <c r="F25" s="10">
        <v>5605619.0300000003</v>
      </c>
      <c r="G25" s="10">
        <v>4251734.25</v>
      </c>
      <c r="H25" s="11">
        <v>3973485.73</v>
      </c>
      <c r="I25" s="11">
        <f t="shared" si="0"/>
        <v>278248.52</v>
      </c>
      <c r="J25" s="12">
        <v>55</v>
      </c>
    </row>
    <row r="26" spans="1:12" s="35" customFormat="1" ht="90.75" customHeight="1" x14ac:dyDescent="0.25">
      <c r="A26" s="48">
        <v>15</v>
      </c>
      <c r="B26" s="9" t="s">
        <v>185</v>
      </c>
      <c r="C26" s="51" t="s">
        <v>187</v>
      </c>
      <c r="D26" s="51" t="s">
        <v>186</v>
      </c>
      <c r="E26" s="52">
        <v>5237188.2</v>
      </c>
      <c r="F26" s="52">
        <v>5226193.08</v>
      </c>
      <c r="G26" s="52">
        <v>4178564.22</v>
      </c>
      <c r="H26" s="52">
        <v>3919644.81</v>
      </c>
      <c r="I26" s="52">
        <f>G26-H26</f>
        <v>258919.41000000015</v>
      </c>
      <c r="J26" s="53">
        <v>55</v>
      </c>
    </row>
    <row r="27" spans="1:12" s="35" customFormat="1" ht="90" customHeight="1" x14ac:dyDescent="0.25">
      <c r="A27" s="48">
        <v>16</v>
      </c>
      <c r="B27" s="9" t="s">
        <v>19</v>
      </c>
      <c r="C27" s="9" t="s">
        <v>73</v>
      </c>
      <c r="D27" s="9" t="s">
        <v>126</v>
      </c>
      <c r="E27" s="10">
        <v>5246199.8499999996</v>
      </c>
      <c r="F27" s="10">
        <v>4727500.66</v>
      </c>
      <c r="G27" s="38">
        <v>3782000.53</v>
      </c>
      <c r="H27" s="38">
        <v>3545625.5</v>
      </c>
      <c r="I27" s="11">
        <v>262309.99</v>
      </c>
      <c r="J27" s="12">
        <v>54</v>
      </c>
    </row>
    <row r="28" spans="1:12" s="35" customFormat="1" ht="79.5" customHeight="1" x14ac:dyDescent="0.25">
      <c r="A28" s="48">
        <v>17</v>
      </c>
      <c r="B28" s="9" t="s">
        <v>25</v>
      </c>
      <c r="C28" s="9" t="s">
        <v>79</v>
      </c>
      <c r="D28" s="9" t="s">
        <v>6</v>
      </c>
      <c r="E28" s="10">
        <v>6867047.8799999999</v>
      </c>
      <c r="F28" s="10">
        <v>5333333.33</v>
      </c>
      <c r="G28" s="10">
        <v>4266666.66</v>
      </c>
      <c r="H28" s="11">
        <v>4000000</v>
      </c>
      <c r="I28" s="11">
        <f>G28-H28</f>
        <v>266666.66000000015</v>
      </c>
      <c r="J28" s="12">
        <v>54</v>
      </c>
    </row>
    <row r="29" spans="1:12" s="35" customFormat="1" ht="61.5" customHeight="1" x14ac:dyDescent="0.25">
      <c r="A29" s="48">
        <v>18</v>
      </c>
      <c r="B29" s="9" t="s">
        <v>50</v>
      </c>
      <c r="C29" s="20" t="s">
        <v>104</v>
      </c>
      <c r="D29" s="9" t="s">
        <v>156</v>
      </c>
      <c r="E29" s="10">
        <v>4209015.72</v>
      </c>
      <c r="F29" s="10">
        <v>3690218.42</v>
      </c>
      <c r="G29" s="10">
        <v>2915730.12</v>
      </c>
      <c r="H29" s="11">
        <v>2767663.82</v>
      </c>
      <c r="I29" s="11">
        <v>148066.31</v>
      </c>
      <c r="J29" s="12">
        <v>54</v>
      </c>
    </row>
    <row r="30" spans="1:12" ht="84" customHeight="1" x14ac:dyDescent="0.25">
      <c r="A30" s="48">
        <v>19</v>
      </c>
      <c r="B30" s="9" t="s">
        <v>35</v>
      </c>
      <c r="C30" s="9" t="s">
        <v>89</v>
      </c>
      <c r="D30" s="9" t="s">
        <v>141</v>
      </c>
      <c r="E30" s="10">
        <v>5433266.7800000003</v>
      </c>
      <c r="F30" s="10">
        <v>5249496.78</v>
      </c>
      <c r="G30" s="10">
        <v>4159647.42</v>
      </c>
      <c r="H30" s="11">
        <v>3937122.59</v>
      </c>
      <c r="I30" s="11">
        <v>222524.84</v>
      </c>
      <c r="J30" s="12">
        <v>54</v>
      </c>
      <c r="K30" s="35"/>
      <c r="L30" s="35"/>
    </row>
    <row r="31" spans="1:12" ht="86.25" customHeight="1" x14ac:dyDescent="0.25">
      <c r="A31" s="48">
        <v>20</v>
      </c>
      <c r="B31" s="9" t="s">
        <v>34</v>
      </c>
      <c r="C31" s="9" t="s">
        <v>88</v>
      </c>
      <c r="D31" s="9" t="s">
        <v>140</v>
      </c>
      <c r="E31" s="10">
        <v>4898444.71</v>
      </c>
      <c r="F31" s="10">
        <v>4898444.71</v>
      </c>
      <c r="G31" s="10">
        <v>3918755.77</v>
      </c>
      <c r="H31" s="11">
        <v>3673833.53</v>
      </c>
      <c r="I31" s="11">
        <f t="shared" ref="I31:I38" si="1">G31-H31</f>
        <v>244922.24000000022</v>
      </c>
      <c r="J31" s="12">
        <v>53</v>
      </c>
    </row>
    <row r="32" spans="1:12" ht="69" customHeight="1" x14ac:dyDescent="0.25">
      <c r="A32" s="48">
        <v>21</v>
      </c>
      <c r="B32" s="9" t="s">
        <v>12</v>
      </c>
      <c r="C32" s="9" t="s">
        <v>66</v>
      </c>
      <c r="D32" s="9" t="s">
        <v>119</v>
      </c>
      <c r="E32" s="10">
        <v>6618096.2699999996</v>
      </c>
      <c r="F32" s="10">
        <v>5301342.1100000003</v>
      </c>
      <c r="G32" s="38">
        <v>4240407.0199999996</v>
      </c>
      <c r="H32" s="38">
        <v>3976006.58</v>
      </c>
      <c r="I32" s="38">
        <f t="shared" si="1"/>
        <v>264400.43999999948</v>
      </c>
      <c r="J32" s="12">
        <v>53</v>
      </c>
    </row>
    <row r="33" spans="1:10" ht="78" customHeight="1" x14ac:dyDescent="0.25">
      <c r="A33" s="48">
        <v>22</v>
      </c>
      <c r="B33" s="9" t="s">
        <v>53</v>
      </c>
      <c r="C33" s="20" t="s">
        <v>107</v>
      </c>
      <c r="D33" s="9" t="s">
        <v>159</v>
      </c>
      <c r="E33" s="10">
        <v>5028573.5</v>
      </c>
      <c r="F33" s="10">
        <v>4401814.72</v>
      </c>
      <c r="G33" s="10">
        <v>3521451.77</v>
      </c>
      <c r="H33" s="11">
        <v>3301361.04</v>
      </c>
      <c r="I33" s="11">
        <f t="shared" si="1"/>
        <v>220090.72999999998</v>
      </c>
      <c r="J33" s="12">
        <v>52</v>
      </c>
    </row>
    <row r="34" spans="1:10" ht="90" customHeight="1" x14ac:dyDescent="0.25">
      <c r="A34" s="48">
        <v>23</v>
      </c>
      <c r="B34" s="9" t="s">
        <v>33</v>
      </c>
      <c r="C34" s="9" t="s">
        <v>87</v>
      </c>
      <c r="D34" s="9" t="s">
        <v>139</v>
      </c>
      <c r="E34" s="10">
        <v>1928743.95</v>
      </c>
      <c r="F34" s="10">
        <v>1703139.34</v>
      </c>
      <c r="G34" s="10">
        <v>1362511.47</v>
      </c>
      <c r="H34" s="11">
        <v>1277354.5</v>
      </c>
      <c r="I34" s="11">
        <f t="shared" si="1"/>
        <v>85156.969999999972</v>
      </c>
      <c r="J34" s="12">
        <v>52</v>
      </c>
    </row>
    <row r="35" spans="1:10" ht="90" customHeight="1" x14ac:dyDescent="0.25">
      <c r="A35" s="48">
        <v>24</v>
      </c>
      <c r="B35" s="9" t="s">
        <v>54</v>
      </c>
      <c r="C35" s="20" t="s">
        <v>191</v>
      </c>
      <c r="D35" s="9" t="s">
        <v>160</v>
      </c>
      <c r="E35" s="10">
        <v>5000520.68</v>
      </c>
      <c r="F35" s="10">
        <v>4999959.7</v>
      </c>
      <c r="G35" s="10">
        <v>3999845.81</v>
      </c>
      <c r="H35" s="11">
        <v>3749969.77</v>
      </c>
      <c r="I35" s="11">
        <f>G35-H35</f>
        <v>249876.04000000004</v>
      </c>
      <c r="J35" s="12">
        <v>51</v>
      </c>
    </row>
    <row r="36" spans="1:10" ht="64.5" customHeight="1" x14ac:dyDescent="0.25">
      <c r="A36" s="48">
        <v>25</v>
      </c>
      <c r="B36" s="9" t="s">
        <v>13</v>
      </c>
      <c r="C36" s="9" t="s">
        <v>67</v>
      </c>
      <c r="D36" s="9" t="s">
        <v>120</v>
      </c>
      <c r="E36" s="10">
        <v>5022118.1900000004</v>
      </c>
      <c r="F36" s="10">
        <v>4991335.92</v>
      </c>
      <c r="G36" s="10">
        <v>3980991.66</v>
      </c>
      <c r="H36" s="11">
        <v>3743491.66</v>
      </c>
      <c r="I36" s="11">
        <f t="shared" si="1"/>
        <v>237500</v>
      </c>
      <c r="J36" s="12">
        <v>50</v>
      </c>
    </row>
    <row r="37" spans="1:10" ht="71.25" customHeight="1" x14ac:dyDescent="0.25">
      <c r="A37" s="48">
        <v>26</v>
      </c>
      <c r="B37" s="9" t="s">
        <v>60</v>
      </c>
      <c r="C37" s="9" t="s">
        <v>113</v>
      </c>
      <c r="D37" s="9" t="s">
        <v>166</v>
      </c>
      <c r="E37" s="10">
        <v>9390884.5600000005</v>
      </c>
      <c r="F37" s="10">
        <v>4925680.7</v>
      </c>
      <c r="G37" s="10">
        <v>3931865.77</v>
      </c>
      <c r="H37" s="11">
        <v>3694260.52</v>
      </c>
      <c r="I37" s="11">
        <f t="shared" si="1"/>
        <v>237605.25</v>
      </c>
      <c r="J37" s="12">
        <v>47</v>
      </c>
    </row>
    <row r="38" spans="1:10" ht="83.25" customHeight="1" x14ac:dyDescent="0.25">
      <c r="A38" s="48">
        <v>27</v>
      </c>
      <c r="B38" s="9" t="s">
        <v>27</v>
      </c>
      <c r="C38" s="9" t="s">
        <v>81</v>
      </c>
      <c r="D38" s="42" t="s">
        <v>133</v>
      </c>
      <c r="E38" s="43">
        <v>5000000</v>
      </c>
      <c r="F38" s="43">
        <v>4680000</v>
      </c>
      <c r="G38" s="43">
        <v>3744000</v>
      </c>
      <c r="H38" s="44">
        <v>3510000</v>
      </c>
      <c r="I38" s="44">
        <f t="shared" si="1"/>
        <v>234000</v>
      </c>
      <c r="J38" s="41">
        <v>43</v>
      </c>
    </row>
    <row r="39" spans="1:10" ht="62.25" customHeight="1" x14ac:dyDescent="0.25">
      <c r="D39" s="45" t="s">
        <v>184</v>
      </c>
      <c r="E39" s="40">
        <f>SUM(E9:E38)</f>
        <v>166495900.95999998</v>
      </c>
      <c r="F39" s="40">
        <f t="shared" ref="F39:I39" si="2">SUM(F9:F38)</f>
        <v>142403568.53999999</v>
      </c>
      <c r="G39" s="40">
        <f t="shared" si="2"/>
        <v>114126166.67999998</v>
      </c>
      <c r="H39" s="40">
        <f t="shared" si="2"/>
        <v>107180279.06999999</v>
      </c>
      <c r="I39" s="40">
        <f t="shared" si="2"/>
        <v>6971822.589999998</v>
      </c>
      <c r="J39" s="46"/>
    </row>
    <row r="40" spans="1:10" ht="92.25" customHeight="1" x14ac:dyDescent="0.25">
      <c r="E40" s="39"/>
      <c r="F40" s="39"/>
      <c r="G40" s="39"/>
      <c r="H40" s="39"/>
      <c r="I40" s="39"/>
    </row>
  </sheetData>
  <mergeCells count="12">
    <mergeCell ref="A12:A15"/>
    <mergeCell ref="A3:J4"/>
    <mergeCell ref="G7:G8"/>
    <mergeCell ref="H7:H8"/>
    <mergeCell ref="I7:I8"/>
    <mergeCell ref="J7:J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ocenionych</vt:lpstr>
      <vt:lpstr>lista rezerwowa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Sadło, Kamila</dc:creator>
  <cp:lastModifiedBy>Bracik, Joanna</cp:lastModifiedBy>
  <cp:lastPrinted>2018-06-27T11:04:14Z</cp:lastPrinted>
  <dcterms:created xsi:type="dcterms:W3CDTF">2016-08-17T07:26:33Z</dcterms:created>
  <dcterms:modified xsi:type="dcterms:W3CDTF">2018-07-06T12:10:58Z</dcterms:modified>
</cp:coreProperties>
</file>