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gnlop\Desktop\INTERPELACJE\2021\24. A. Konarski_dot. podnoszenia kwalifikacjiprzezpracowników UMWŚ\"/>
    </mc:Choice>
  </mc:AlternateContent>
  <xr:revisionPtr revIDLastSave="0" documentId="8_{FA56D485-ADDA-4FA5-8DFF-CF36C18D65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O17" i="1" l="1"/>
  <c r="M17" i="1"/>
  <c r="K17" i="1"/>
  <c r="I17" i="1"/>
  <c r="G17" i="1"/>
</calcChain>
</file>

<file path=xl/sharedStrings.xml><?xml version="1.0" encoding="utf-8"?>
<sst xmlns="http://schemas.openxmlformats.org/spreadsheetml/2006/main" count="98" uniqueCount="37">
  <si>
    <t>Lp.</t>
  </si>
  <si>
    <t>Forma podnoszenia kwalifikacji</t>
  </si>
  <si>
    <t>Ilość osób w 2014 r.</t>
  </si>
  <si>
    <t>którym wyrażono zgodę</t>
  </si>
  <si>
    <t>którym nie wyrażono zgody</t>
  </si>
  <si>
    <t>Ilość osób w 2015 r.</t>
  </si>
  <si>
    <t>Ilość osób w 2016 r.</t>
  </si>
  <si>
    <t>Ilość osób w 2017 r.</t>
  </si>
  <si>
    <t>Ilość osób w 2018 r.</t>
  </si>
  <si>
    <t>Ilość osób w 2019 r.</t>
  </si>
  <si>
    <t>Ilość osób w 2020 r.</t>
  </si>
  <si>
    <t>Ilość osób do 30.04.2021 r.</t>
  </si>
  <si>
    <t>Studia pierwszego stopnia</t>
  </si>
  <si>
    <t>Studia drugiego stopnia</t>
  </si>
  <si>
    <t>Jednolite studia magisterskie</t>
  </si>
  <si>
    <t>Studia doktoranckie</t>
  </si>
  <si>
    <t>Studia podyplomowe</t>
  </si>
  <si>
    <t>Kursy</t>
  </si>
  <si>
    <t>Seminaria</t>
  </si>
  <si>
    <t>Szkolenia</t>
  </si>
  <si>
    <t>Tabela 2. Kwota dofinansowania przeznaczona przez tut. Urząd na podnoszenie kwalifikacji przez pracowników.</t>
  </si>
  <si>
    <t xml:space="preserve">Forma podnoszenia kwalifikacji </t>
  </si>
  <si>
    <t>Inne (konferencje, warsztaty, webinarium)</t>
  </si>
  <si>
    <t>-</t>
  </si>
  <si>
    <t>Tabela 1. Formy podnoszenia kwalifikacji  przez tut. Urząd.</t>
  </si>
  <si>
    <t xml:space="preserve">Studia pierwszego stopnia,                                            Studia drugiego stopnia,                                                     Jednolite studia magisterskie,                                              Studia doktoranckie,                   Studia podyplomowe. </t>
  </si>
  <si>
    <t xml:space="preserve">Kursy,                                                                                                                                                                                                                               Seminaria,                                               Szkolenia,                                Inne ( konferencje, warsztaty, webinarium).                                   </t>
  </si>
  <si>
    <t>Kwota dofinasowania                   w roku 2014</t>
  </si>
  <si>
    <t>Kwota dofinasowania                 w roku 2015</t>
  </si>
  <si>
    <t>Kwota dofinasowania                 w roku 2016</t>
  </si>
  <si>
    <t>Kwota dofinasowania                  w roku 2017</t>
  </si>
  <si>
    <t>Kwota dofinasowania                  w roku 2018</t>
  </si>
  <si>
    <t>Kwota dofinasowania              w roku 2019</t>
  </si>
  <si>
    <t>Kwota dofinasowania               w roku 2020</t>
  </si>
  <si>
    <r>
      <rPr>
        <b/>
        <sz val="12"/>
        <color theme="1"/>
        <rFont val="Calibri"/>
        <family val="2"/>
        <charset val="238"/>
        <scheme val="minor"/>
      </rPr>
      <t>Brak danych</t>
    </r>
    <r>
      <rPr>
        <sz val="12"/>
        <color theme="1"/>
        <rFont val="Calibri"/>
        <family val="2"/>
        <charset val="238"/>
        <scheme val="minor"/>
      </rPr>
      <t xml:space="preserve"> - uzasadnienie jak w tabeli 1.</t>
    </r>
  </si>
  <si>
    <t>Kwota dofinasowania                                  od 01.01.2021                                  do 30.04.2021 r.</t>
  </si>
  <si>
    <r>
      <rPr>
        <b/>
        <sz val="12"/>
        <color theme="1"/>
        <rFont val="Calibri"/>
        <family val="2"/>
        <charset val="238"/>
        <scheme val="minor"/>
      </rPr>
      <t>Brak danych</t>
    </r>
    <r>
      <rPr>
        <sz val="12"/>
        <color theme="1"/>
        <rFont val="Calibri"/>
        <family val="2"/>
        <charset val="238"/>
        <scheme val="minor"/>
      </rPr>
      <t xml:space="preserve"> - dokumentacja poddana brakowaniu w dniu 20.04.2021 r.                              po uzyskaniu zgody Dyrektora Archiwum Państwowego  w Kielcac  w związku                                                                                                              z upływem terminu określonego                                           w Rozporządzeniu Prezesa Rady Ministrów                       z dnia 18 stycznia 2011 r., w sprawie instrukcji kancelaryjnej, jednolitych rzeczowych wykazów akt oraz instrukcji                                                                                    w sprawie organizacji  i zakresu działania archiwów zakładowych.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</si>
</sst>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zoomScale="78" zoomScaleNormal="78" workbookViewId="0">
      <selection activeCell="W12" sqref="W12"/>
    </sheetView>
  </sheetViews>
  <sheetFormatPr defaultRowHeight="15" x14ac:dyDescent="0.25"/>
  <cols>
    <col min="1" max="1" width="5.140625" customWidth="1"/>
    <col min="2" max="2" width="22" customWidth="1"/>
    <col min="3" max="17" width="10.7109375" customWidth="1"/>
    <col min="18" max="18" width="12" customWidth="1"/>
  </cols>
  <sheetData>
    <row r="1" spans="1:18" x14ac:dyDescent="0.25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36" customHeight="1" x14ac:dyDescent="0.25">
      <c r="A3" s="12" t="s">
        <v>0</v>
      </c>
      <c r="B3" s="15" t="s">
        <v>1</v>
      </c>
      <c r="C3" s="12" t="s">
        <v>2</v>
      </c>
      <c r="D3" s="12"/>
      <c r="E3" s="12" t="s">
        <v>5</v>
      </c>
      <c r="F3" s="12"/>
      <c r="G3" s="12" t="s">
        <v>6</v>
      </c>
      <c r="H3" s="12"/>
      <c r="I3" s="12" t="s">
        <v>7</v>
      </c>
      <c r="J3" s="12"/>
      <c r="K3" s="12" t="s">
        <v>8</v>
      </c>
      <c r="L3" s="12"/>
      <c r="M3" s="12" t="s">
        <v>9</v>
      </c>
      <c r="N3" s="12"/>
      <c r="O3" s="12" t="s">
        <v>10</v>
      </c>
      <c r="P3" s="12"/>
      <c r="Q3" s="12" t="s">
        <v>11</v>
      </c>
      <c r="R3" s="12"/>
    </row>
    <row r="4" spans="1:18" ht="51" customHeight="1" x14ac:dyDescent="0.25">
      <c r="A4" s="12"/>
      <c r="B4" s="15"/>
      <c r="C4" s="9" t="s">
        <v>3</v>
      </c>
      <c r="D4" s="9" t="s">
        <v>4</v>
      </c>
      <c r="E4" s="9" t="s">
        <v>3</v>
      </c>
      <c r="F4" s="9" t="s">
        <v>4</v>
      </c>
      <c r="G4" s="9" t="s">
        <v>3</v>
      </c>
      <c r="H4" s="9" t="s">
        <v>4</v>
      </c>
      <c r="I4" s="9" t="s">
        <v>3</v>
      </c>
      <c r="J4" s="9" t="s">
        <v>4</v>
      </c>
      <c r="K4" s="9" t="s">
        <v>3</v>
      </c>
      <c r="L4" s="9" t="s">
        <v>4</v>
      </c>
      <c r="M4" s="9" t="s">
        <v>3</v>
      </c>
      <c r="N4" s="9" t="s">
        <v>4</v>
      </c>
      <c r="O4" s="9" t="s">
        <v>3</v>
      </c>
      <c r="P4" s="9" t="s">
        <v>4</v>
      </c>
      <c r="Q4" s="9" t="s">
        <v>3</v>
      </c>
      <c r="R4" s="9" t="s">
        <v>4</v>
      </c>
    </row>
    <row r="5" spans="1:18" ht="30" customHeight="1" x14ac:dyDescent="0.25">
      <c r="A5" s="6">
        <v>1</v>
      </c>
      <c r="B5" s="7" t="s">
        <v>12</v>
      </c>
      <c r="C5" s="10" t="s">
        <v>36</v>
      </c>
      <c r="D5" s="10"/>
      <c r="E5" s="10"/>
      <c r="F5" s="10"/>
      <c r="G5" s="6" t="s">
        <v>23</v>
      </c>
      <c r="H5" s="6" t="s">
        <v>23</v>
      </c>
      <c r="I5" s="6" t="s">
        <v>23</v>
      </c>
      <c r="J5" s="6" t="s">
        <v>23</v>
      </c>
      <c r="K5" s="6">
        <v>1</v>
      </c>
      <c r="L5" s="6" t="s">
        <v>23</v>
      </c>
      <c r="M5" s="6">
        <v>1</v>
      </c>
      <c r="N5" s="6">
        <v>2</v>
      </c>
      <c r="O5" s="6" t="s">
        <v>23</v>
      </c>
      <c r="P5" s="6" t="s">
        <v>23</v>
      </c>
      <c r="Q5" s="6" t="s">
        <v>23</v>
      </c>
      <c r="R5" s="6" t="s">
        <v>23</v>
      </c>
    </row>
    <row r="6" spans="1:18" ht="30" customHeight="1" x14ac:dyDescent="0.25">
      <c r="A6" s="6">
        <v>2</v>
      </c>
      <c r="B6" s="7" t="s">
        <v>13</v>
      </c>
      <c r="C6" s="10"/>
      <c r="D6" s="10"/>
      <c r="E6" s="10"/>
      <c r="F6" s="10"/>
      <c r="G6" s="6" t="s">
        <v>23</v>
      </c>
      <c r="H6" s="6" t="s">
        <v>23</v>
      </c>
      <c r="I6" s="6">
        <v>1</v>
      </c>
      <c r="J6" s="6">
        <v>1</v>
      </c>
      <c r="K6" s="6" t="s">
        <v>23</v>
      </c>
      <c r="L6" s="6" t="s">
        <v>23</v>
      </c>
      <c r="M6" s="6" t="s">
        <v>23</v>
      </c>
      <c r="N6" s="6" t="s">
        <v>23</v>
      </c>
      <c r="O6" s="6">
        <v>2</v>
      </c>
      <c r="P6" s="6" t="s">
        <v>23</v>
      </c>
      <c r="Q6" s="6">
        <v>1</v>
      </c>
      <c r="R6" s="6" t="s">
        <v>23</v>
      </c>
    </row>
    <row r="7" spans="1:18" ht="30" customHeight="1" x14ac:dyDescent="0.25">
      <c r="A7" s="6">
        <v>3</v>
      </c>
      <c r="B7" s="7" t="s">
        <v>14</v>
      </c>
      <c r="C7" s="10"/>
      <c r="D7" s="10"/>
      <c r="E7" s="10"/>
      <c r="F7" s="10"/>
      <c r="G7" s="6">
        <v>1</v>
      </c>
      <c r="H7" s="6" t="s">
        <v>23</v>
      </c>
      <c r="I7" s="6">
        <v>1</v>
      </c>
      <c r="J7" s="6" t="s">
        <v>23</v>
      </c>
      <c r="K7" s="6">
        <v>1</v>
      </c>
      <c r="L7" s="6" t="s">
        <v>23</v>
      </c>
      <c r="M7" s="6">
        <v>1</v>
      </c>
      <c r="N7" s="6" t="s">
        <v>23</v>
      </c>
      <c r="O7" s="6" t="s">
        <v>23</v>
      </c>
      <c r="P7" s="6" t="s">
        <v>23</v>
      </c>
      <c r="Q7" s="6" t="s">
        <v>23</v>
      </c>
      <c r="R7" s="6" t="s">
        <v>23</v>
      </c>
    </row>
    <row r="8" spans="1:18" ht="30" customHeight="1" x14ac:dyDescent="0.25">
      <c r="A8" s="6">
        <v>4</v>
      </c>
      <c r="B8" s="8" t="s">
        <v>15</v>
      </c>
      <c r="C8" s="10"/>
      <c r="D8" s="10"/>
      <c r="E8" s="10"/>
      <c r="F8" s="10"/>
      <c r="G8" s="6" t="s">
        <v>23</v>
      </c>
      <c r="H8" s="6" t="s">
        <v>23</v>
      </c>
      <c r="I8" s="6" t="s">
        <v>23</v>
      </c>
      <c r="J8" s="6" t="s">
        <v>23</v>
      </c>
      <c r="K8" s="6">
        <v>2</v>
      </c>
      <c r="L8" s="6" t="s">
        <v>23</v>
      </c>
      <c r="M8" s="6">
        <v>1</v>
      </c>
      <c r="N8" s="6" t="s">
        <v>23</v>
      </c>
      <c r="O8" s="6" t="s">
        <v>23</v>
      </c>
      <c r="P8" s="6" t="s">
        <v>23</v>
      </c>
      <c r="Q8" s="6">
        <v>2</v>
      </c>
      <c r="R8" s="6" t="s">
        <v>23</v>
      </c>
    </row>
    <row r="9" spans="1:18" ht="30" customHeight="1" x14ac:dyDescent="0.25">
      <c r="A9" s="6">
        <v>5</v>
      </c>
      <c r="B9" s="8" t="s">
        <v>16</v>
      </c>
      <c r="C9" s="10"/>
      <c r="D9" s="10"/>
      <c r="E9" s="10"/>
      <c r="F9" s="10"/>
      <c r="G9" s="6">
        <v>13</v>
      </c>
      <c r="H9" s="6">
        <v>3</v>
      </c>
      <c r="I9" s="6">
        <v>6</v>
      </c>
      <c r="J9" s="6">
        <v>3</v>
      </c>
      <c r="K9" s="6">
        <v>17</v>
      </c>
      <c r="L9" s="6" t="s">
        <v>23</v>
      </c>
      <c r="M9" s="6">
        <v>9</v>
      </c>
      <c r="N9" s="6" t="s">
        <v>23</v>
      </c>
      <c r="O9" s="6">
        <v>30</v>
      </c>
      <c r="P9" s="6">
        <v>3</v>
      </c>
      <c r="Q9" s="6">
        <v>9</v>
      </c>
      <c r="R9" s="6" t="s">
        <v>23</v>
      </c>
    </row>
    <row r="10" spans="1:18" ht="30" customHeight="1" x14ac:dyDescent="0.25">
      <c r="A10" s="6">
        <v>6</v>
      </c>
      <c r="B10" s="8" t="s">
        <v>17</v>
      </c>
      <c r="C10" s="10"/>
      <c r="D10" s="10"/>
      <c r="E10" s="10"/>
      <c r="F10" s="10"/>
      <c r="G10" s="6">
        <v>23</v>
      </c>
      <c r="H10" s="6">
        <v>1</v>
      </c>
      <c r="I10" s="6">
        <v>8</v>
      </c>
      <c r="J10" s="6" t="s">
        <v>23</v>
      </c>
      <c r="K10" s="6">
        <v>16</v>
      </c>
      <c r="L10" s="6">
        <v>1</v>
      </c>
      <c r="M10" s="6">
        <v>13</v>
      </c>
      <c r="N10" s="6">
        <v>1</v>
      </c>
      <c r="O10" s="6">
        <v>12</v>
      </c>
      <c r="P10" s="6">
        <v>5</v>
      </c>
      <c r="Q10" s="6">
        <v>11</v>
      </c>
      <c r="R10" s="6">
        <v>1</v>
      </c>
    </row>
    <row r="11" spans="1:18" ht="30" customHeight="1" x14ac:dyDescent="0.25">
      <c r="A11" s="6">
        <v>7</v>
      </c>
      <c r="B11" s="8" t="s">
        <v>18</v>
      </c>
      <c r="C11" s="10"/>
      <c r="D11" s="10"/>
      <c r="E11" s="10"/>
      <c r="F11" s="10"/>
      <c r="G11" s="6">
        <v>6</v>
      </c>
      <c r="H11" s="6">
        <v>1</v>
      </c>
      <c r="I11" s="6">
        <v>8</v>
      </c>
      <c r="J11" s="6" t="s">
        <v>23</v>
      </c>
      <c r="K11" s="6">
        <v>8</v>
      </c>
      <c r="L11" s="6" t="s">
        <v>23</v>
      </c>
      <c r="M11" s="6">
        <v>15</v>
      </c>
      <c r="N11" s="6">
        <v>1</v>
      </c>
      <c r="O11" s="6">
        <v>3</v>
      </c>
      <c r="P11" s="6" t="s">
        <v>23</v>
      </c>
      <c r="Q11" s="6" t="s">
        <v>23</v>
      </c>
      <c r="R11" s="6" t="s">
        <v>23</v>
      </c>
    </row>
    <row r="12" spans="1:18" ht="30" customHeight="1" x14ac:dyDescent="0.25">
      <c r="A12" s="6">
        <v>8</v>
      </c>
      <c r="B12" s="8" t="s">
        <v>19</v>
      </c>
      <c r="C12" s="10"/>
      <c r="D12" s="10"/>
      <c r="E12" s="10"/>
      <c r="F12" s="10"/>
      <c r="G12" s="6">
        <v>257</v>
      </c>
      <c r="H12" s="6">
        <v>22</v>
      </c>
      <c r="I12" s="6">
        <v>431</v>
      </c>
      <c r="J12" s="6">
        <v>10</v>
      </c>
      <c r="K12" s="6">
        <v>380</v>
      </c>
      <c r="L12" s="6">
        <v>1</v>
      </c>
      <c r="M12" s="6">
        <v>445</v>
      </c>
      <c r="N12" s="6">
        <v>2</v>
      </c>
      <c r="O12" s="6">
        <v>436</v>
      </c>
      <c r="P12" s="6">
        <v>2</v>
      </c>
      <c r="Q12" s="6">
        <v>83</v>
      </c>
      <c r="R12" s="6" t="s">
        <v>23</v>
      </c>
    </row>
    <row r="13" spans="1:18" ht="50.25" customHeight="1" x14ac:dyDescent="0.25">
      <c r="A13" s="6">
        <v>9</v>
      </c>
      <c r="B13" s="7" t="s">
        <v>22</v>
      </c>
      <c r="C13" s="10"/>
      <c r="D13" s="10"/>
      <c r="E13" s="10"/>
      <c r="F13" s="10"/>
      <c r="G13" s="6">
        <v>22</v>
      </c>
      <c r="H13" s="6">
        <v>1</v>
      </c>
      <c r="I13" s="6">
        <v>17</v>
      </c>
      <c r="J13" s="6">
        <v>1</v>
      </c>
      <c r="K13" s="6">
        <v>33</v>
      </c>
      <c r="L13" s="6" t="s">
        <v>23</v>
      </c>
      <c r="M13" s="6">
        <v>28</v>
      </c>
      <c r="N13" s="6" t="s">
        <v>23</v>
      </c>
      <c r="O13" s="6">
        <v>9</v>
      </c>
      <c r="P13" s="6" t="s">
        <v>23</v>
      </c>
      <c r="Q13" s="6">
        <v>11</v>
      </c>
      <c r="R13" s="6">
        <v>1</v>
      </c>
    </row>
    <row r="14" spans="1:18" s="16" customFormat="1" ht="50.25" customHeight="1" x14ac:dyDescent="0.25"/>
    <row r="15" spans="1:18" ht="40.5" customHeight="1" x14ac:dyDescent="0.2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44.25" customHeight="1" x14ac:dyDescent="0.25">
      <c r="A16" s="2" t="s">
        <v>0</v>
      </c>
      <c r="B16" s="3" t="s">
        <v>21</v>
      </c>
      <c r="C16" s="15" t="s">
        <v>27</v>
      </c>
      <c r="D16" s="15"/>
      <c r="E16" s="15" t="s">
        <v>28</v>
      </c>
      <c r="F16" s="15"/>
      <c r="G16" s="15" t="s">
        <v>29</v>
      </c>
      <c r="H16" s="15"/>
      <c r="I16" s="15" t="s">
        <v>30</v>
      </c>
      <c r="J16" s="15"/>
      <c r="K16" s="15" t="s">
        <v>31</v>
      </c>
      <c r="L16" s="15"/>
      <c r="M16" s="15" t="s">
        <v>32</v>
      </c>
      <c r="N16" s="15"/>
      <c r="O16" s="15" t="s">
        <v>33</v>
      </c>
      <c r="P16" s="15"/>
      <c r="Q16" s="15" t="s">
        <v>35</v>
      </c>
      <c r="R16" s="15"/>
    </row>
    <row r="17" spans="1:18" ht="132.75" customHeight="1" x14ac:dyDescent="0.25">
      <c r="A17" s="1">
        <v>1</v>
      </c>
      <c r="B17" s="5" t="s">
        <v>25</v>
      </c>
      <c r="C17" s="11" t="s">
        <v>34</v>
      </c>
      <c r="D17" s="11"/>
      <c r="E17" s="11"/>
      <c r="F17" s="11"/>
      <c r="G17" s="11">
        <f>3000+31800</f>
        <v>34800</v>
      </c>
      <c r="H17" s="11"/>
      <c r="I17" s="11">
        <f>1975+1375</f>
        <v>3350</v>
      </c>
      <c r="J17" s="11"/>
      <c r="K17" s="11">
        <f>1950+9087.5</f>
        <v>11037.5</v>
      </c>
      <c r="L17" s="11"/>
      <c r="M17" s="11">
        <f>14241</f>
        <v>14241</v>
      </c>
      <c r="N17" s="11"/>
      <c r="O17" s="11">
        <f>11572.5+46427.5</f>
        <v>58000</v>
      </c>
      <c r="P17" s="11"/>
      <c r="Q17" s="11">
        <f>810+45407.13</f>
        <v>46217.13</v>
      </c>
      <c r="R17" s="11"/>
    </row>
    <row r="18" spans="1:18" ht="99" customHeight="1" x14ac:dyDescent="0.25">
      <c r="A18" s="1">
        <v>2</v>
      </c>
      <c r="B18" s="5" t="s">
        <v>26</v>
      </c>
      <c r="C18" s="11"/>
      <c r="D18" s="11"/>
      <c r="E18" s="11"/>
      <c r="F18" s="11"/>
      <c r="G18" s="11">
        <v>281463.28999999998</v>
      </c>
      <c r="H18" s="11"/>
      <c r="I18" s="11">
        <v>247964.99</v>
      </c>
      <c r="J18" s="11"/>
      <c r="K18" s="11">
        <v>174295.13</v>
      </c>
      <c r="L18" s="11"/>
      <c r="M18" s="11">
        <v>343834.4</v>
      </c>
      <c r="N18" s="11"/>
      <c r="O18" s="11">
        <v>191622.87</v>
      </c>
      <c r="P18" s="11"/>
      <c r="Q18" s="11">
        <v>54237.5</v>
      </c>
      <c r="R18" s="11"/>
    </row>
    <row r="19" spans="1:18" x14ac:dyDescent="0.25">
      <c r="B19" s="4"/>
    </row>
  </sheetData>
  <mergeCells count="35">
    <mergeCell ref="K3:L3"/>
    <mergeCell ref="M3:N3"/>
    <mergeCell ref="A14:XFD14"/>
    <mergeCell ref="G17:H17"/>
    <mergeCell ref="I17:J17"/>
    <mergeCell ref="K17:L17"/>
    <mergeCell ref="M17:N17"/>
    <mergeCell ref="O17:P17"/>
    <mergeCell ref="A15:R15"/>
    <mergeCell ref="O3:P3"/>
    <mergeCell ref="Q3:R3"/>
    <mergeCell ref="A3:A4"/>
    <mergeCell ref="B3:B4"/>
    <mergeCell ref="A1:R2"/>
    <mergeCell ref="Q17:R17"/>
    <mergeCell ref="O16:P16"/>
    <mergeCell ref="Q16:R16"/>
    <mergeCell ref="C16:D16"/>
    <mergeCell ref="E16:F16"/>
    <mergeCell ref="G16:H16"/>
    <mergeCell ref="I16:J16"/>
    <mergeCell ref="K16:L16"/>
    <mergeCell ref="M16:N16"/>
    <mergeCell ref="C17:F18"/>
    <mergeCell ref="O18:P18"/>
    <mergeCell ref="Q18:R18"/>
    <mergeCell ref="K18:L18"/>
    <mergeCell ref="M18:N18"/>
    <mergeCell ref="I3:J3"/>
    <mergeCell ref="C5:F13"/>
    <mergeCell ref="G18:H18"/>
    <mergeCell ref="I18:J18"/>
    <mergeCell ref="C3:D3"/>
    <mergeCell ref="E3:F3"/>
    <mergeCell ref="G3:H3"/>
  </mergeCells>
  <pageMargins left="0.19685039370078741" right="0.19685039370078741" top="0.19685039370078741" bottom="0.19685039370078741" header="0.31496062992125984" footer="0.31496062992125984"/>
  <pageSetup paperSize="8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Olejnik, Lidia</dc:creator>
  <cp:lastModifiedBy>Lopart-Starmach, Agnieszka</cp:lastModifiedBy>
  <cp:lastPrinted>2021-05-19T08:08:16Z</cp:lastPrinted>
  <dcterms:created xsi:type="dcterms:W3CDTF">2021-05-17T10:04:08Z</dcterms:created>
  <dcterms:modified xsi:type="dcterms:W3CDTF">2021-05-20T06:49:53Z</dcterms:modified>
</cp:coreProperties>
</file>