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chr\Desktop\Wszystko związane z komisją konkursową 2021\Wszystkie Załączniki-Ogłoszenie wyników konkursu z zakresu Kultury 2021\"/>
    </mc:Choice>
  </mc:AlternateContent>
  <bookViews>
    <workbookView xWindow="-120" yWindow="-120" windowWidth="19440" windowHeight="15600" activeTab="1"/>
  </bookViews>
  <sheets>
    <sheet name="Arkusz2" sheetId="2" r:id="rId1"/>
    <sheet name="na ZW" sheetId="3" r:id="rId2"/>
  </sheets>
  <definedNames>
    <definedName name="_xlnm.Print_Titles" localSheetId="0">Arkusz2!$5:$6</definedName>
    <definedName name="_xlnm.Print_Titles" localSheetId="1">'na ZW'!$5:$6</definedName>
  </definedNames>
  <calcPr calcId="152511"/>
</workbook>
</file>

<file path=xl/calcChain.xml><?xml version="1.0" encoding="utf-8"?>
<calcChain xmlns="http://schemas.openxmlformats.org/spreadsheetml/2006/main">
  <c r="D45" i="3" l="1"/>
  <c r="J45" i="2" l="1"/>
  <c r="H45" i="2"/>
  <c r="I45" i="2"/>
</calcChain>
</file>

<file path=xl/sharedStrings.xml><?xml version="1.0" encoding="utf-8"?>
<sst xmlns="http://schemas.openxmlformats.org/spreadsheetml/2006/main" count="367" uniqueCount="210">
  <si>
    <t>Lp.</t>
  </si>
  <si>
    <t>Nazwa wnioskodawcy</t>
  </si>
  <si>
    <t>Status prawny</t>
  </si>
  <si>
    <t>Skład Zarządu</t>
  </si>
  <si>
    <t>Przedmiot oferty</t>
  </si>
  <si>
    <t>Termin realizacji</t>
  </si>
  <si>
    <t>Całkowity koszt</t>
  </si>
  <si>
    <t>Kwota wnioskowana</t>
  </si>
  <si>
    <t>Dotacja</t>
  </si>
  <si>
    <t>Punktacja uwagi komisji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</si>
  <si>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</si>
  <si>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</si>
  <si>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</si>
  <si>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</si>
  <si>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</si>
  <si>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</si>
  <si>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</si>
  <si>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</si>
  <si>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</si>
  <si>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</si>
  <si>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</si>
  <si>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</si>
  <si>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</si>
  <si>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</si>
  <si>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</si>
  <si>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</si>
  <si>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</si>
  <si>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</si>
  <si>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</si>
  <si>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</si>
  <si>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</si>
  <si>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</si>
  <si>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</si>
  <si>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</si>
  <si>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</si>
  <si>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</si>
  <si>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</si>
  <si>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</si>
  <si>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</si>
  <si>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</si>
  <si>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</si>
  <si>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OGÓŁEM</t>
  </si>
  <si>
    <t>16.</t>
  </si>
  <si>
    <t>19.</t>
  </si>
  <si>
    <t>20.</t>
  </si>
  <si>
    <t>30.</t>
  </si>
  <si>
    <t>36.</t>
  </si>
  <si>
    <t>Wkład finansowy własny</t>
  </si>
  <si>
    <t>ZADANIE II - WYDAWNICTWA - wydawanie niskonakładowych niekomercyjnych publikacji w formie książkowej i multimedialnej, katalogów, albumów, druków ulotnych, nagrań fonograficznych i audiowizualnych, w szczególności o tematyce artystycznej, społeczno-kulturalnej i historycznej województwa świętokrzyskiego</t>
  </si>
  <si>
    <t>kościelna osoba prawna</t>
  </si>
  <si>
    <t>O. Zygfryd Wiecha - Superoir- Ekonom Klasztoru</t>
  </si>
  <si>
    <t>Stowarzyszenie</t>
  </si>
  <si>
    <t>Marzena Marczewska - Prezes, Ewa Kula - Skarbnik</t>
  </si>
  <si>
    <t>stowarzyszenie</t>
  </si>
  <si>
    <t>Józef Grabowski - prezes, Maria Poziomek - wiceprezes</t>
  </si>
  <si>
    <t>Fundacja</t>
  </si>
  <si>
    <t>Stanisław Krogulec - prezes, Ewa Kołomańska- członek Zarządu, andrzej Roman Kutwin - członek Zarządu</t>
  </si>
  <si>
    <t>Stanisława Nyczaja - prezes O/Kielce, Krystyna Cel - skarnik O/ Kielce</t>
  </si>
  <si>
    <t>Zenon Nowak - prezes</t>
  </si>
  <si>
    <t>Robert Mazur - Prezes</t>
  </si>
  <si>
    <t>Tadeusz Kantor Przewodniczący Zarządu Oddziału Okręgowego, Krystyna Łata- specjalista adm-finansowy</t>
  </si>
  <si>
    <t>fundacja</t>
  </si>
  <si>
    <t>Antoni Dąbrowski prezes, Agnieszka Zięba-Dąbrowska - wiceprezes</t>
  </si>
  <si>
    <t>Mirosław Radomski - prezes, Janusz Sternik - zastępca prezesa, Alicja Kwapisz - sekretarz</t>
  </si>
  <si>
    <t>Marzena Marczewska - prezes, Ewa Kula- skarbnik</t>
  </si>
  <si>
    <t>Stanisław Szrek, Henryk Dłużewski, Andrzej Wiatkowski</t>
  </si>
  <si>
    <t>Marek Wrona - skarbnik, Katarzyna Wrona - prezes</t>
  </si>
  <si>
    <t>Marek Wrona - prezes</t>
  </si>
  <si>
    <t>Grzegorz Strzelczyk- prezes, iwona Godek- wiceprezes, Marek Wołoch- wice prezes, Regina Brzezińska - skarbnik</t>
  </si>
  <si>
    <t>Marek Maciągowski - prezes, tomasz Olszewski- wiceprezes</t>
  </si>
  <si>
    <t>Piotr Majczak</t>
  </si>
  <si>
    <t>Janusz Juszczyk-prezes, Dariusz Tyrała - skarbnik</t>
  </si>
  <si>
    <t>Dariusz Garlej- prezes, Marcin Rudnicki- wiceprezes, Piotr Majczak</t>
  </si>
  <si>
    <t>Sławomir Świetlik- prezes, Małgorzata Stolarska, Skarbnik, Henryk Łosicki, członek zarządu, jan Sepioło -członek Zarządu</t>
  </si>
  <si>
    <t>Agnieszka Małek- prezes, Monika Marković- wiceprezes, Małgorzata Kielbowicz- sekretarz</t>
  </si>
  <si>
    <t>Małgorzata Fronczek - prezes</t>
  </si>
  <si>
    <t>joanna Smołuch -wiceprezes, Katarzyna Zabijak - skarbnik, Jadwiga Makówka - prezes</t>
  </si>
  <si>
    <t>Robert Płaski- prezes, Henryk Michałkiewicz-wiceprezes, Dariusz Kalina- wiceprezes</t>
  </si>
  <si>
    <t>Potr Krzemiński, Krzysztof Szmidt</t>
  </si>
  <si>
    <t>Hubert Przybyszewski- prezes, Marek Podstawka, członek zarządu</t>
  </si>
  <si>
    <t>Dorota Tworek</t>
  </si>
  <si>
    <t>Katarzyna Standerska- prezes, MałgorzataBugaj, wiceprezes, Michał Piorun - członek zarządu,  wiesława Prześlak - członek zarządu</t>
  </si>
  <si>
    <t>Rafał Staszewski - presez, Zofia Pacholczak - wiceprezes, Skarbnik -Justyna Pawlik</t>
  </si>
  <si>
    <t>Iwona Furmańczyk - prezes</t>
  </si>
  <si>
    <t>Karolina Gałczyńska - Szymczyk</t>
  </si>
  <si>
    <t>Jadwiga Fałek, Włodzimierz Seliga</t>
  </si>
  <si>
    <t>37.</t>
  </si>
  <si>
    <t>Zbigniew Lisowski, Aleksandra Pakuła</t>
  </si>
  <si>
    <t>Fundacja Samochodu Papieskiego J. P. II. z 1979 r. w Kielcach</t>
  </si>
  <si>
    <t>15.02.2021 - 31.12.2021</t>
  </si>
  <si>
    <t>brak oświadczenia konta, oraz statutu</t>
  </si>
  <si>
    <t>01.04.2021 - 01.12.2021</t>
  </si>
  <si>
    <t>Wydanie w formie książkowej monografii naukowej na podstawie rozprawy doktorskiej dr Justyny Cerazy pod tytułem Miedzy strategią skandalu a poetyką ciała. Twórczość Krzysztofa Jaworskiego</t>
  </si>
  <si>
    <t>01.03.2021 - 31.12.2021</t>
  </si>
  <si>
    <t>WYKAZ OFERT W OTWARTYM KONKURSIE OFERT NA REALIZACJĘ ZADAŃ PUBLICZNYCH WOJEWÓDZTWA ŚWIĘTOKRZYSKIEGO Z ZAKRESU KULTURY W 2021 R.</t>
  </si>
  <si>
    <t>01.04.2021-31.12.2021</t>
  </si>
  <si>
    <t>01.04.2021 - 30.09.2021</t>
  </si>
  <si>
    <t>brakuje wkładu  finansowego mają dokładnie 9,98 %</t>
  </si>
  <si>
    <t>Księga tradycji powiatu koneckiego</t>
  </si>
  <si>
    <t>01.04.2021-31.10.2021</t>
  </si>
  <si>
    <t>15.03.2021 - 31.12.2021</t>
  </si>
  <si>
    <t>Góry Świętokrzyskie - historia, tradycja, legendy - przygotowanie aplikacji mobilnej promujacej region.</t>
  </si>
  <si>
    <t>01.04.2021 - 31.10.2021</t>
  </si>
  <si>
    <t>Informator Kulturalny dla mieszkańców regionu kieleckiego w Tygodniku eM Kielce</t>
  </si>
  <si>
    <t>01.04.2021 - 31.12.2021</t>
  </si>
  <si>
    <t>ZAWICHOJSKIE STROFY - słowem malowane</t>
  </si>
  <si>
    <t>Wiwat straż!</t>
  </si>
  <si>
    <t>15.03.2021 - 30.06.2021</t>
  </si>
  <si>
    <t>Wydanie publikacji okolicznościowej w 75. Rocznicę pogromu kieleckiego</t>
  </si>
  <si>
    <t>01.05.2021 - 31.12.2021</t>
  </si>
  <si>
    <t>brak statutu</t>
  </si>
  <si>
    <t>samorządowa instytucja kultury !!!!</t>
  </si>
  <si>
    <t>,,Niech się darzy"</t>
  </si>
  <si>
    <t>01.04.2021 - 30.11.2021</t>
  </si>
  <si>
    <t>Wydanie płyty z Utworami Kameralnymi Andrzeja Cwojdzińskiego</t>
  </si>
  <si>
    <t>04.05.2021 - 31.12.2021</t>
  </si>
  <si>
    <t>01.08.2021 - 30.09.2021</t>
  </si>
  <si>
    <t xml:space="preserve">dodruk chca zrobic już wydawnictwo jest! Nie uzupełniona wnioskowana kwota dotacji, </t>
  </si>
  <si>
    <t>Przygotowanie i realizacja 22 audycji o charakterze kulturalno - społeczno - patriotycznym wraz z ich emisją w Radio z QLTURĄ</t>
  </si>
  <si>
    <t>1.07.2021 - 30.11.2021</t>
  </si>
  <si>
    <t>Wydawnictwo opracowania dotyczącego dzieł Karola Frycza w Sulisławicach</t>
  </si>
  <si>
    <t>15.06.2021 - 15.12.2021</t>
  </si>
  <si>
    <t>1.03.2021 -01.09.2021</t>
  </si>
  <si>
    <t>01.05.2021 - 31.07.2021</t>
  </si>
  <si>
    <t>Opracowanie oraz wydanie informatora historycznego w formie dodatku do Echa Dnia - Kurier Kielecki z okazji 103. rocznicy Odzyskania przez Polske Niepodległości.</t>
  </si>
  <si>
    <t>04.10.2021 - 30.11.2021</t>
  </si>
  <si>
    <t xml:space="preserve">Nagranie i wydanie płyty promującej twórczość świętokrzyskiej grupy muzycznej ANKH - ,,Z wiatrem" </t>
  </si>
  <si>
    <t>01.03.2021 - 30.11.2021</t>
  </si>
  <si>
    <t>Wydanie albumu fotograficznego dziedzictwo kulturowo - historyczne Ziemi Opatwoskiej</t>
  </si>
  <si>
    <t>01.04.2021 - 10.11.2021</t>
  </si>
  <si>
    <t>Pińczowskie klimaty - katalog poplenerowy</t>
  </si>
  <si>
    <t>01.07.2021 - 30.12.2021</t>
  </si>
  <si>
    <t>brak oswiadczenia o rachunku bankowym</t>
  </si>
  <si>
    <t>Kapliczki, Krzyże i Figury Przydrożne Centralnej Części Gór Świętokrzyskich - Legendy i Zdarzenia Historyczne</t>
  </si>
  <si>
    <t>01.04.2021 - 31.11.2021</t>
  </si>
  <si>
    <t>01.04.2021 -30.11.2021</t>
  </si>
  <si>
    <t>01.03.2021 - 01.09.2021</t>
  </si>
  <si>
    <t>01.03.2021 - 01.12.2021</t>
  </si>
  <si>
    <t>01.03.2021 - 31.10.2021</t>
  </si>
  <si>
    <t>brak załaczników</t>
  </si>
  <si>
    <t>Monografie polskich twórców narracji obrazkowej - Tom 1 ( Jan Nepomucen Lewicki); Tom 2 ( Franciszek Kostrzewski)</t>
  </si>
  <si>
    <t>15.02.2021 - 15.11.2021</t>
  </si>
  <si>
    <t>świadczenia od odbiorców zadania 1200 zł.</t>
  </si>
  <si>
    <t>Najsławniejszy mieszkaniec Oblęgorka</t>
  </si>
  <si>
    <t>01.06.2021 - 30.10.2021</t>
  </si>
  <si>
    <t>Krzyże i kapliczki przydrozne na obszarach wiejskich - świadkowie historii, wiary i dziedzictwa kulturowego na przykładzie wsi Doły Biskupie</t>
  </si>
  <si>
    <t>01.05.2021 - 31.10.2021</t>
  </si>
  <si>
    <t>01.03.2021 - 30.10.2021</t>
  </si>
  <si>
    <t>W sumie dodali omyłkowo jedno zero i wyszło 75 tys zamiast 7500 zł</t>
  </si>
  <si>
    <t>Imaginarium Świętokrzyskie</t>
  </si>
  <si>
    <t xml:space="preserve">Sprawdzić czy PKD zgodne </t>
  </si>
  <si>
    <t>38.</t>
  </si>
  <si>
    <t>Wartość środków - 70 000 zł</t>
  </si>
  <si>
    <t>dz. 921 - kultura i ochrona dziedzictwa narodowego   rozdz. 92195 - pozostała działalność</t>
  </si>
  <si>
    <t>Ostrowiec Świętokrzyski i okolice w pracach artystycznych seniorów - wydanie albumu</t>
  </si>
  <si>
    <t>"1979 - pojazd Papieski"</t>
  </si>
  <si>
    <t>"Skalbmierz - życie duchowe, wierzenia, obyczaje, opowieści"</t>
  </si>
  <si>
    <t>Wydanie książki dla dzieci pt. "Lokomotywa Stefana"</t>
  </si>
  <si>
    <t>Wydanie drukiem pozycji książkowej "O tym jak Besiek z Kozłowa "r" wymówić raz próbował"</t>
  </si>
  <si>
    <t>10 - lecie Skarżyskiego Uniwersytetu Trzeciego Wieku</t>
  </si>
  <si>
    <t>Dodruk książki "Zarys historyczny miejscowości Gminy Samborzec"</t>
  </si>
  <si>
    <t>Wydawnictwa pt. "Świętokrzyski Kwartalnik Literacki"</t>
  </si>
  <si>
    <t>"Z lasu"</t>
  </si>
  <si>
    <t>Wydanie katalogu "Inspiracje pasiakiem świętokrzyskim"</t>
  </si>
  <si>
    <t>Wydanie publikacji popularno - naukowej pt. ,,Zeszyty Suchedniowskie. Historia nr 6/2021"</t>
  </si>
  <si>
    <t>"Droga wśród gwiazd - tomik poezji"</t>
  </si>
  <si>
    <t>"21 na XXI" - album fotograficzny</t>
  </si>
  <si>
    <t>Publikacja prac laureatów "Magiczne Pióro"</t>
  </si>
  <si>
    <t>Wydawanie czasopisma kulturalno - literackiego "Radostowa" w roku 2021</t>
  </si>
  <si>
    <t>Wydanie tomiku wierszy "tak mi się rymuje"  - wiersze wybrane</t>
  </si>
  <si>
    <t>Przygotowanie i wydanie publikacji pt. "Wiersze gawędy, baśnie i opowiadania ludowe twórców z okolic Św. Krzyża</t>
  </si>
  <si>
    <t>Wydanie publikacji: Unikalne wczesnojurajskie utwory                 "Gagaty, dinozaury z Sołtykowa" i "skałki Piekło" pod Nikłaniem.</t>
  </si>
  <si>
    <t>Stowarzyszenie na rzecz Innowacji Społecznych NOVUM, Gorzów Wielkopolski</t>
  </si>
  <si>
    <t>Towarzysztwo Przyjaciół Nowej Słupi, Nowa Słupia</t>
  </si>
  <si>
    <t>Stowarzyszenie Witulin Nad Świśliną, Doły Biskupie gm. Kunów</t>
  </si>
  <si>
    <t>Stowarzyszenie "Strefa Wokół Łysej Góry", Bodzentyn</t>
  </si>
  <si>
    <t>Europejskie Stowarzyszenie Dialogu Edukacyjnego Oddział w Kielcach, Kielce</t>
  </si>
  <si>
    <t>Fundacja Kultury Regionalnej "Radostowa" im. St. Żeromskiego w Starachowicach, Starachowice</t>
  </si>
  <si>
    <t>Stowarzyszenie Twórcze "ZENIT", Kielce</t>
  </si>
  <si>
    <t>Fundacja Kulturalna Przestrzeń, Piekoszów</t>
  </si>
  <si>
    <t>Związek Polskich artystów fotografików Okręg Świętokrzyski w Kielcach, Kielce</t>
  </si>
  <si>
    <t>Stowarzyszenie Uroczysko nad górną Kamienną, Sołtyków gm Bliżyn</t>
  </si>
  <si>
    <t>Stowarzyszenie KGW Ignacowianki na rzecz rozwoju Ignacówki , Podchojny gm. Jedrzejów</t>
  </si>
  <si>
    <t>Stowarzyszenie Grupa Inicjatywna POD PRĄD, Suchedniów</t>
  </si>
  <si>
    <t>Towarzystwo Przyjaciół Muzeum Wsi Kieleckiej, Kielce</t>
  </si>
  <si>
    <t>Lokalna Organizacja Turystyczna Ziemi Pinczowskiej, Pińczów</t>
  </si>
  <si>
    <t>Stowarzyszenie na Rzecz Rozwoju ziemi Opatwoskiej, Opatów</t>
  </si>
  <si>
    <t>Stowarzyszenie Artystyczne ANKH, Masłów Pierwszy gm. Masłów</t>
  </si>
  <si>
    <t>Kielecki Ochotniczy Szwadron Kawalerii im. 13. Pułku Ułanów Wileńskich, Kielce</t>
  </si>
  <si>
    <t>Stowarzyszenie Integracji Europa - Wschód, Kielce</t>
  </si>
  <si>
    <t>Stowarzyszenie Promocji Talentów przy Młodzieżowym Domu Kultury w Starachowicach, Starachowice</t>
  </si>
  <si>
    <t>Ochotnicza Straż Pożarna w Sulisławicach, gm. Łoniów</t>
  </si>
  <si>
    <t>Instytut Kultury Ireneusza Ślusarczyka, Jędrzejów</t>
  </si>
  <si>
    <t>Zwiazek Literatów Polskich oddział w Kielcach , Kielce</t>
  </si>
  <si>
    <t>Stowarzyszenie Przyjaciele Milczan, Milczany gm. Samborzec</t>
  </si>
  <si>
    <t>Świętokrzyskie Stowarzyszenie "MUZYKA" w Kielcach, Kielce</t>
  </si>
  <si>
    <t>Gminna Biblioteka Publiczna w Samsonowie, Samsonów gm. Zagnańsk</t>
  </si>
  <si>
    <t>Stowarzyszenie im. Jana Karskiego, Kielce</t>
  </si>
  <si>
    <t>Skarżyski Uniwersytet Trzeciego Wieku w Skarżysku - Kamiennej, Skarżysko Kamienna</t>
  </si>
  <si>
    <t>Fundacja TAK DLA DZIAŁANIA, Dwikozy</t>
  </si>
  <si>
    <t>Koło Gospodyń Wiejskich w Czyżowie Szlacheckim, Czyżów Szlachecki gm. Zawichost</t>
  </si>
  <si>
    <t>Radio eM Kielce, Kielce</t>
  </si>
  <si>
    <t>Stowarzyszenie Kultur-ka , Rudki gm. Nowa Słupia</t>
  </si>
  <si>
    <t>Koło Gospodyń Wiejskich w Kozłowie "My Kozłowianki", Kozłów gm. Małogoszcz</t>
  </si>
  <si>
    <t>Stowarzyszenie "W Dolinie Czarnej", Ruda Maleniecka</t>
  </si>
  <si>
    <t>Stowarzyszenie Rozwoju Wsi Rączki "Pokolenie Aktywnych", Rączki gm. Kluczewsko</t>
  </si>
  <si>
    <t>Kieleckie Towarzystwo Naukowe, Kielce</t>
  </si>
  <si>
    <t xml:space="preserve">Stowarzyszenie Dla Skalbmierza", Skalbmierz </t>
  </si>
  <si>
    <t xml:space="preserve">Stowarzyszenie Uniwersytetu Trzeciego Wieku Wyższej Szkoły Biznesu i Przedsiębiorczości w Ostrowcu Świętokrzyskim, </t>
  </si>
  <si>
    <t xml:space="preserve">Oferta Odrzucona Ze Względów Formalnych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</si>
</sst>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9"/>
      <color theme="0" tint="-4.9989318521683403E-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" fillId="0" borderId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18" fillId="3" borderId="0" applyNumberFormat="0" applyBorder="0" applyAlignment="0" applyProtection="0"/>
  </cellStyleXfs>
  <cellXfs count="80">
    <xf numFmtId="0" fontId="0" fillId="0" borderId="0" xfId="0"/>
    <xf numFmtId="0" fontId="0" fillId="0" borderId="0" xfId="0"/>
    <xf numFmtId="4" fontId="21" fillId="24" borderId="10" xfId="1" applyNumberFormat="1" applyFont="1" applyFill="1" applyBorder="1" applyAlignment="1">
      <alignment horizontal="center" vertical="center" wrapText="1"/>
    </xf>
    <xf numFmtId="4" fontId="21" fillId="24" borderId="11" xfId="1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 wrapText="1"/>
    </xf>
    <xf numFmtId="0" fontId="20" fillId="24" borderId="10" xfId="0" applyFont="1" applyFill="1" applyBorder="1" applyAlignment="1">
      <alignment horizontal="center" vertical="center" textRotation="90" wrapText="1"/>
    </xf>
    <xf numFmtId="0" fontId="21" fillId="24" borderId="10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vertical="center" wrapText="1"/>
    </xf>
    <xf numFmtId="4" fontId="21" fillId="24" borderId="10" xfId="0" applyNumberFormat="1" applyFont="1" applyFill="1" applyBorder="1" applyAlignment="1">
      <alignment horizontal="center" vertical="center" wrapText="1"/>
    </xf>
    <xf numFmtId="4" fontId="21" fillId="24" borderId="10" xfId="0" applyNumberFormat="1" applyFont="1" applyFill="1" applyBorder="1" applyAlignment="1">
      <alignment horizontal="center" vertical="center"/>
    </xf>
    <xf numFmtId="0" fontId="21" fillId="24" borderId="10" xfId="36" applyFont="1" applyFill="1" applyBorder="1" applyAlignment="1">
      <alignment vertical="center" wrapText="1"/>
    </xf>
    <xf numFmtId="0" fontId="20" fillId="24" borderId="15" xfId="37" applyFont="1" applyFill="1" applyBorder="1" applyAlignment="1">
      <alignment vertical="center" wrapText="1"/>
    </xf>
    <xf numFmtId="0" fontId="21" fillId="24" borderId="15" xfId="1" applyFont="1" applyFill="1" applyBorder="1" applyAlignment="1">
      <alignment horizontal="center" vertical="center" wrapText="1"/>
    </xf>
    <xf numFmtId="4" fontId="21" fillId="24" borderId="15" xfId="1" applyNumberFormat="1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vertical="center" wrapText="1"/>
    </xf>
    <xf numFmtId="0" fontId="22" fillId="24" borderId="15" xfId="0" applyFont="1" applyFill="1" applyBorder="1" applyAlignment="1">
      <alignment horizontal="center" vertical="center" wrapText="1"/>
    </xf>
    <xf numFmtId="4" fontId="22" fillId="24" borderId="15" xfId="0" applyNumberFormat="1" applyFont="1" applyFill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vertical="center"/>
    </xf>
    <xf numFmtId="0" fontId="21" fillId="24" borderId="10" xfId="1" applyFont="1" applyFill="1" applyBorder="1" applyAlignment="1">
      <alignment horizontal="center" vertical="center" wrapText="1"/>
    </xf>
    <xf numFmtId="0" fontId="21" fillId="24" borderId="11" xfId="1" applyFont="1" applyFill="1" applyBorder="1" applyAlignment="1">
      <alignment horizontal="center" vertical="center" wrapText="1"/>
    </xf>
    <xf numFmtId="49" fontId="20" fillId="24" borderId="11" xfId="37" applyNumberFormat="1" applyFont="1" applyFill="1" applyBorder="1" applyAlignment="1">
      <alignment horizontal="center" vertical="center" textRotation="90" wrapText="1"/>
    </xf>
    <xf numFmtId="0" fontId="20" fillId="24" borderId="11" xfId="37" applyFont="1" applyFill="1" applyBorder="1" applyAlignment="1">
      <alignment horizontal="center" vertical="center" wrapText="1"/>
    </xf>
    <xf numFmtId="4" fontId="21" fillId="24" borderId="11" xfId="1" applyNumberFormat="1" applyFont="1" applyFill="1" applyBorder="1" applyAlignment="1">
      <alignment horizontal="center" vertical="center" wrapText="1"/>
    </xf>
    <xf numFmtId="0" fontId="20" fillId="24" borderId="10" xfId="37" applyFont="1" applyFill="1" applyBorder="1" applyAlignment="1">
      <alignment vertical="center" wrapText="1"/>
    </xf>
    <xf numFmtId="3" fontId="24" fillId="25" borderId="11" xfId="1" applyNumberFormat="1" applyFont="1" applyFill="1" applyBorder="1" applyAlignment="1">
      <alignment horizontal="center" vertical="center" wrapText="1"/>
    </xf>
    <xf numFmtId="3" fontId="19" fillId="25" borderId="10" xfId="0" applyNumberFormat="1" applyFont="1" applyFill="1" applyBorder="1" applyAlignment="1">
      <alignment horizontal="center" vertical="center" wrapText="1"/>
    </xf>
    <xf numFmtId="3" fontId="24" fillId="25" borderId="10" xfId="1" applyNumberFormat="1" applyFont="1" applyFill="1" applyBorder="1" applyAlignment="1">
      <alignment horizontal="center" vertical="center" wrapText="1"/>
    </xf>
    <xf numFmtId="3" fontId="24" fillId="25" borderId="15" xfId="1" applyNumberFormat="1" applyFont="1" applyFill="1" applyBorder="1" applyAlignment="1">
      <alignment horizontal="center" vertical="center" wrapText="1"/>
    </xf>
    <xf numFmtId="3" fontId="23" fillId="25" borderId="12" xfId="0" applyNumberFormat="1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24" borderId="15" xfId="1" applyFont="1" applyFill="1" applyBorder="1" applyAlignment="1">
      <alignment horizontal="center" vertical="center" wrapText="1"/>
    </xf>
    <xf numFmtId="0" fontId="23" fillId="25" borderId="0" xfId="0" applyFont="1" applyFill="1" applyAlignment="1">
      <alignment horizontal="center" vertical="center"/>
    </xf>
    <xf numFmtId="0" fontId="3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37" applyFont="1" applyFill="1" applyBorder="1" applyAlignment="1">
      <alignment horizontal="center" vertical="center" wrapText="1"/>
    </xf>
    <xf numFmtId="0" fontId="22" fillId="26" borderId="10" xfId="1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0" xfId="36" applyFont="1" applyFill="1" applyBorder="1" applyAlignment="1">
      <alignment horizontal="center" vertical="center" wrapText="1"/>
    </xf>
    <xf numFmtId="0" fontId="20" fillId="24" borderId="15" xfId="37" applyFont="1" applyFill="1" applyBorder="1" applyAlignment="1">
      <alignment horizontal="center" vertical="center" wrapText="1"/>
    </xf>
    <xf numFmtId="0" fontId="22" fillId="24" borderId="15" xfId="37" applyFont="1" applyFill="1" applyBorder="1" applyAlignment="1">
      <alignment horizontal="center" vertical="center" wrapText="1"/>
    </xf>
    <xf numFmtId="1" fontId="19" fillId="24" borderId="11" xfId="0" applyNumberFormat="1" applyFont="1" applyFill="1" applyBorder="1" applyAlignment="1">
      <alignment horizontal="center" vertical="center" wrapText="1"/>
    </xf>
    <xf numFmtId="1" fontId="19" fillId="24" borderId="10" xfId="0" applyNumberFormat="1" applyFont="1" applyFill="1" applyBorder="1" applyAlignment="1">
      <alignment horizontal="center" vertical="center" wrapText="1"/>
    </xf>
    <xf numFmtId="1" fontId="19" fillId="24" borderId="14" xfId="0" applyNumberFormat="1" applyFont="1" applyFill="1" applyBorder="1" applyAlignment="1">
      <alignment horizontal="center" vertical="center" wrapText="1"/>
    </xf>
    <xf numFmtId="0" fontId="19" fillId="24" borderId="11" xfId="1" applyFont="1" applyFill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center" vertical="center"/>
    </xf>
    <xf numFmtId="0" fontId="22" fillId="26" borderId="11" xfId="1" applyFont="1" applyFill="1" applyBorder="1" applyAlignment="1">
      <alignment horizontal="center" vertical="center" wrapText="1"/>
    </xf>
    <xf numFmtId="0" fontId="22" fillId="26" borderId="15" xfId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left" vertical="center" wrapText="1"/>
    </xf>
    <xf numFmtId="0" fontId="21" fillId="24" borderId="10" xfId="0" applyFont="1" applyFill="1" applyBorder="1" applyAlignment="1">
      <alignment horizontal="left" vertical="center" wrapText="1"/>
    </xf>
    <xf numFmtId="0" fontId="20" fillId="24" borderId="10" xfId="37" applyFont="1" applyFill="1" applyBorder="1" applyAlignment="1">
      <alignment horizontal="left" vertical="center" wrapText="1"/>
    </xf>
    <xf numFmtId="0" fontId="22" fillId="24" borderId="15" xfId="0" applyFont="1" applyFill="1" applyBorder="1" applyAlignment="1">
      <alignment horizontal="left" vertical="center" wrapText="1"/>
    </xf>
    <xf numFmtId="0" fontId="21" fillId="24" borderId="10" xfId="36" applyFont="1" applyFill="1" applyBorder="1" applyAlignment="1">
      <alignment horizontal="left" vertical="center" wrapText="1"/>
    </xf>
    <xf numFmtId="0" fontId="22" fillId="24" borderId="15" xfId="37" applyFont="1" applyFill="1" applyBorder="1" applyAlignment="1">
      <alignment horizontal="left" vertical="center" wrapText="1"/>
    </xf>
    <xf numFmtId="0" fontId="20" fillId="24" borderId="15" xfId="37" applyFont="1" applyFill="1" applyBorder="1" applyAlignment="1">
      <alignment horizontal="left" vertical="center" wrapText="1"/>
    </xf>
    <xf numFmtId="0" fontId="25" fillId="25" borderId="12" xfId="36" applyFont="1" applyFill="1" applyBorder="1" applyAlignment="1">
      <alignment horizontal="center" vertical="center" wrapText="1"/>
    </xf>
    <xf numFmtId="0" fontId="25" fillId="0" borderId="0" xfId="36" applyFont="1" applyAlignment="1">
      <alignment horizontal="center" vertical="center" wrapText="1"/>
    </xf>
    <xf numFmtId="0" fontId="26" fillId="0" borderId="0" xfId="36" applyFont="1" applyAlignment="1">
      <alignment horizontal="center" vertical="center" wrapText="1"/>
    </xf>
    <xf numFmtId="0" fontId="26" fillId="0" borderId="0" xfId="36" applyFont="1" applyAlignment="1">
      <alignment horizontal="left"/>
    </xf>
    <xf numFmtId="0" fontId="25" fillId="0" borderId="0" xfId="36" applyFont="1" applyBorder="1" applyAlignment="1">
      <alignment horizontal="center" vertical="center" wrapText="1"/>
    </xf>
    <xf numFmtId="0" fontId="26" fillId="0" borderId="0" xfId="36" applyFont="1" applyBorder="1" applyAlignment="1">
      <alignment horizontal="center" vertical="center" wrapText="1"/>
    </xf>
    <xf numFmtId="0" fontId="25" fillId="25" borderId="12" xfId="36" applyFont="1" applyFill="1" applyBorder="1" applyAlignment="1">
      <alignment horizontal="center" vertical="center"/>
    </xf>
    <xf numFmtId="0" fontId="26" fillId="25" borderId="12" xfId="36" applyFont="1" applyFill="1" applyBorder="1" applyAlignment="1">
      <alignment horizontal="center" vertical="center" textRotation="90" wrapText="1"/>
    </xf>
    <xf numFmtId="0" fontId="25" fillId="25" borderId="13" xfId="36" applyFont="1" applyFill="1" applyBorder="1" applyAlignment="1">
      <alignment horizontal="center" vertical="center" wrapText="1"/>
    </xf>
    <xf numFmtId="0" fontId="25" fillId="25" borderId="16" xfId="36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7" fillId="25" borderId="12" xfId="37" applyFont="1" applyFill="1" applyBorder="1" applyAlignment="1">
      <alignment horizontal="center"/>
    </xf>
    <xf numFmtId="0" fontId="31" fillId="24" borderId="20" xfId="37" applyFont="1" applyFill="1" applyBorder="1" applyAlignment="1">
      <alignment horizontal="center" vertical="center" wrapText="1"/>
    </xf>
    <xf numFmtId="0" fontId="31" fillId="24" borderId="21" xfId="37" applyFont="1" applyFill="1" applyBorder="1" applyAlignment="1">
      <alignment horizontal="center" vertical="center" wrapText="1"/>
    </xf>
    <xf numFmtId="0" fontId="31" fillId="24" borderId="22" xfId="37" applyFont="1" applyFill="1" applyBorder="1" applyAlignment="1">
      <alignment horizontal="center" vertical="center" wrapText="1"/>
    </xf>
    <xf numFmtId="0" fontId="31" fillId="24" borderId="23" xfId="37" applyFont="1" applyFill="1" applyBorder="1" applyAlignment="1">
      <alignment horizontal="center" vertical="center" wrapText="1"/>
    </xf>
    <xf numFmtId="0" fontId="31" fillId="24" borderId="24" xfId="37" applyFont="1" applyFill="1" applyBorder="1" applyAlignment="1">
      <alignment horizontal="center" vertical="center" wrapText="1"/>
    </xf>
    <xf numFmtId="0" fontId="31" fillId="24" borderId="25" xfId="37" applyFont="1" applyFill="1" applyBorder="1" applyAlignment="1">
      <alignment horizontal="center" vertical="center" wrapText="1"/>
    </xf>
    <xf numFmtId="0" fontId="31" fillId="24" borderId="17" xfId="37" applyFont="1" applyFill="1" applyBorder="1" applyAlignment="1">
      <alignment horizontal="center" vertical="center" wrapText="1"/>
    </xf>
    <xf numFmtId="0" fontId="31" fillId="24" borderId="18" xfId="37" applyFont="1" applyFill="1" applyBorder="1" applyAlignment="1">
      <alignment horizontal="center" vertical="center" wrapText="1"/>
    </xf>
    <xf numFmtId="0" fontId="31" fillId="24" borderId="19" xfId="37" applyFont="1" applyFill="1" applyBorder="1" applyAlignment="1">
      <alignment horizontal="center" vertical="center" wrapText="1"/>
    </xf>
    <xf numFmtId="0" fontId="31" fillId="24" borderId="20" xfId="0" applyFont="1" applyFill="1" applyBorder="1" applyAlignment="1">
      <alignment horizontal="center" vertical="center" wrapText="1"/>
    </xf>
    <xf numFmtId="0" fontId="31" fillId="24" borderId="21" xfId="0" applyFont="1" applyFill="1" applyBorder="1" applyAlignment="1">
      <alignment horizontal="center" vertical="center" wrapText="1"/>
    </xf>
    <xf numFmtId="0" fontId="31" fillId="24" borderId="22" xfId="0" applyFont="1" applyFill="1" applyBorder="1" applyAlignment="1">
      <alignment horizontal="center" vertical="center" wrapText="1"/>
    </xf>
  </cellXfs>
  <cellStyles count="45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Komórka połączona 2" xfId="29"/>
    <cellStyle name="Komórka zaznaczona 2" xfId="30"/>
    <cellStyle name="Nagłówek 1 2" xfId="31"/>
    <cellStyle name="Nagłówek 2 2" xfId="32"/>
    <cellStyle name="Nagłówek 3 2" xfId="33"/>
    <cellStyle name="Nagłówek 4 2" xfId="34"/>
    <cellStyle name="Neutralne 2" xfId="35"/>
    <cellStyle name="Normalny" xfId="0" builtinId="0"/>
    <cellStyle name="Normalny 2" xfId="36"/>
    <cellStyle name="Normalny 3" xfId="1"/>
    <cellStyle name="Normalny_Arkusz1" xfId="37"/>
    <cellStyle name="Obliczenia 2" xfId="38"/>
    <cellStyle name="Suma 2" xfId="39"/>
    <cellStyle name="Tekst objaśnienia 2" xfId="40"/>
    <cellStyle name="Tekst ostrzeżenia 2" xfId="41"/>
    <cellStyle name="Tytuł 2" xfId="42"/>
    <cellStyle name="Uwaga 2" xfId="43"/>
    <cellStyle name="Złe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BreakPreview" zoomScale="150" zoomScaleNormal="130" zoomScaleSheetLayoutView="150" zoomScalePageLayoutView="150" workbookViewId="0">
      <selection activeCell="E10" sqref="E10"/>
    </sheetView>
  </sheetViews>
  <sheetFormatPr defaultRowHeight="14.25"/>
  <cols>
    <col min="1" max="1" width="4.625" customWidth="1"/>
    <col min="2" max="2" width="17.375" customWidth="1"/>
    <col min="3" max="3" width="6.875" hidden="1" customWidth="1"/>
    <col min="4" max="4" width="16.375" hidden="1" customWidth="1"/>
    <col min="5" max="5" width="36.625" customWidth="1"/>
    <col min="6" max="6" width="11" customWidth="1"/>
    <col min="8" max="8" width="10.625" customWidth="1"/>
    <col min="9" max="9" width="8.25" customWidth="1"/>
    <col min="10" max="10" width="8.5" customWidth="1"/>
    <col min="11" max="11" width="14.5" customWidth="1"/>
  </cols>
  <sheetData>
    <row r="1" spans="1:11">
      <c r="A1" s="57" t="s">
        <v>94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59" t="s">
        <v>153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1" customFormat="1">
      <c r="A3" s="59" t="s">
        <v>152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33.75" customHeight="1" thickBot="1">
      <c r="A4" s="60" t="s">
        <v>48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5.75" customHeight="1" thickTop="1" thickBot="1">
      <c r="A5" s="62" t="s">
        <v>0</v>
      </c>
      <c r="B5" s="56" t="s">
        <v>1</v>
      </c>
      <c r="C5" s="63" t="s">
        <v>2</v>
      </c>
      <c r="D5" s="56" t="s">
        <v>3</v>
      </c>
      <c r="E5" s="56" t="s">
        <v>4</v>
      </c>
      <c r="F5" s="56" t="s">
        <v>5</v>
      </c>
      <c r="G5" s="56" t="s">
        <v>6</v>
      </c>
      <c r="H5" s="64" t="s">
        <v>47</v>
      </c>
      <c r="I5" s="56" t="s">
        <v>7</v>
      </c>
      <c r="J5" s="56" t="s">
        <v>8</v>
      </c>
      <c r="K5" s="56" t="s">
        <v>9</v>
      </c>
    </row>
    <row r="6" spans="1:11" ht="27" customHeight="1" thickTop="1" thickBot="1">
      <c r="A6" s="62"/>
      <c r="B6" s="56"/>
      <c r="C6" s="63"/>
      <c r="D6" s="56"/>
      <c r="E6" s="56"/>
      <c r="F6" s="56"/>
      <c r="G6" s="56"/>
      <c r="H6" s="65"/>
      <c r="I6" s="56"/>
      <c r="J6" s="67"/>
      <c r="K6" s="56"/>
    </row>
    <row r="7" spans="1:11" ht="39.950000000000003" customHeight="1" thickTop="1">
      <c r="A7" s="45" t="s">
        <v>10</v>
      </c>
      <c r="B7" s="22" t="s">
        <v>88</v>
      </c>
      <c r="C7" s="21" t="s">
        <v>49</v>
      </c>
      <c r="D7" s="22" t="s">
        <v>50</v>
      </c>
      <c r="E7" s="20" t="s">
        <v>155</v>
      </c>
      <c r="F7" s="20" t="s">
        <v>89</v>
      </c>
      <c r="G7" s="3">
        <v>2370</v>
      </c>
      <c r="H7" s="3">
        <v>250</v>
      </c>
      <c r="I7" s="23">
        <v>2120</v>
      </c>
      <c r="J7" s="25">
        <v>0</v>
      </c>
      <c r="K7" s="47" t="s">
        <v>90</v>
      </c>
    </row>
    <row r="8" spans="1:11" ht="39.950000000000003" customHeight="1">
      <c r="A8" s="43" t="s">
        <v>11</v>
      </c>
      <c r="B8" s="35" t="s">
        <v>207</v>
      </c>
      <c r="C8" s="5" t="s">
        <v>51</v>
      </c>
      <c r="D8" s="4" t="s">
        <v>52</v>
      </c>
      <c r="E8" s="6" t="s">
        <v>156</v>
      </c>
      <c r="F8" s="6" t="s">
        <v>91</v>
      </c>
      <c r="G8" s="8">
        <v>16500</v>
      </c>
      <c r="H8" s="8">
        <v>3300</v>
      </c>
      <c r="I8" s="8">
        <v>13200</v>
      </c>
      <c r="J8" s="26">
        <v>6000</v>
      </c>
      <c r="K8" s="34"/>
    </row>
    <row r="9" spans="1:11" ht="54">
      <c r="A9" s="42" t="s">
        <v>12</v>
      </c>
      <c r="B9" s="35" t="s">
        <v>206</v>
      </c>
      <c r="C9" s="5" t="s">
        <v>53</v>
      </c>
      <c r="D9" s="4" t="s">
        <v>54</v>
      </c>
      <c r="E9" s="6" t="s">
        <v>92</v>
      </c>
      <c r="F9" s="6" t="s">
        <v>93</v>
      </c>
      <c r="G9" s="8">
        <v>13000</v>
      </c>
      <c r="H9" s="8">
        <v>1300</v>
      </c>
      <c r="I9" s="8">
        <v>11700</v>
      </c>
      <c r="J9" s="26">
        <v>5000</v>
      </c>
      <c r="K9" s="30"/>
    </row>
    <row r="10" spans="1:11" ht="91.5" customHeight="1">
      <c r="A10" s="43" t="s">
        <v>13</v>
      </c>
      <c r="B10" s="35" t="s">
        <v>208</v>
      </c>
      <c r="C10" s="5" t="s">
        <v>55</v>
      </c>
      <c r="D10" s="4" t="s">
        <v>56</v>
      </c>
      <c r="E10" s="6" t="s">
        <v>154</v>
      </c>
      <c r="F10" s="6" t="s">
        <v>95</v>
      </c>
      <c r="G10" s="8">
        <v>7800</v>
      </c>
      <c r="H10" s="8">
        <v>800</v>
      </c>
      <c r="I10" s="8">
        <v>7000</v>
      </c>
      <c r="J10" s="26">
        <v>0</v>
      </c>
      <c r="K10" s="30"/>
    </row>
    <row r="11" spans="1:11" ht="53.25" customHeight="1">
      <c r="A11" s="42" t="s">
        <v>14</v>
      </c>
      <c r="B11" s="6" t="s">
        <v>205</v>
      </c>
      <c r="C11" s="5" t="s">
        <v>51</v>
      </c>
      <c r="D11" s="7" t="s">
        <v>57</v>
      </c>
      <c r="E11" s="6" t="s">
        <v>157</v>
      </c>
      <c r="F11" s="6" t="s">
        <v>96</v>
      </c>
      <c r="G11" s="9">
        <v>16525</v>
      </c>
      <c r="H11" s="9">
        <v>1500</v>
      </c>
      <c r="I11" s="9">
        <v>15025</v>
      </c>
      <c r="J11" s="26">
        <v>0</v>
      </c>
      <c r="K11" s="31" t="s">
        <v>97</v>
      </c>
    </row>
    <row r="12" spans="1:11" ht="39.950000000000003" customHeight="1">
      <c r="A12" s="43" t="s">
        <v>15</v>
      </c>
      <c r="B12" s="6" t="s">
        <v>204</v>
      </c>
      <c r="C12" s="5" t="s">
        <v>51</v>
      </c>
      <c r="D12" s="7" t="s">
        <v>57</v>
      </c>
      <c r="E12" s="6" t="s">
        <v>98</v>
      </c>
      <c r="F12" s="6" t="s">
        <v>99</v>
      </c>
      <c r="G12" s="9">
        <v>3500</v>
      </c>
      <c r="H12" s="9">
        <v>500</v>
      </c>
      <c r="I12" s="9">
        <v>3000</v>
      </c>
      <c r="J12" s="26">
        <v>0</v>
      </c>
      <c r="K12" s="30"/>
    </row>
    <row r="13" spans="1:11" ht="39.950000000000003" customHeight="1">
      <c r="A13" s="42" t="s">
        <v>16</v>
      </c>
      <c r="B13" s="7" t="s">
        <v>203</v>
      </c>
      <c r="C13" s="5" t="s">
        <v>55</v>
      </c>
      <c r="D13" s="7" t="s">
        <v>58</v>
      </c>
      <c r="E13" s="6" t="s">
        <v>158</v>
      </c>
      <c r="F13" s="6" t="s">
        <v>100</v>
      </c>
      <c r="G13" s="9">
        <v>10432</v>
      </c>
      <c r="H13" s="9">
        <v>1200</v>
      </c>
      <c r="I13" s="9">
        <v>9232</v>
      </c>
      <c r="J13" s="26">
        <v>5000</v>
      </c>
      <c r="K13" s="30"/>
    </row>
    <row r="14" spans="1:11" ht="39.950000000000003" customHeight="1">
      <c r="A14" s="43" t="s">
        <v>17</v>
      </c>
      <c r="B14" s="4" t="s">
        <v>202</v>
      </c>
      <c r="C14" s="5" t="s">
        <v>55</v>
      </c>
      <c r="D14" s="4" t="s">
        <v>59</v>
      </c>
      <c r="E14" s="6" t="s">
        <v>101</v>
      </c>
      <c r="F14" s="6" t="s">
        <v>102</v>
      </c>
      <c r="G14" s="8">
        <v>91000</v>
      </c>
      <c r="H14" s="8">
        <v>21000</v>
      </c>
      <c r="I14" s="8">
        <v>70000</v>
      </c>
      <c r="J14" s="26">
        <v>0</v>
      </c>
      <c r="K14" s="30"/>
    </row>
    <row r="15" spans="1:11" ht="39.950000000000003" customHeight="1">
      <c r="A15" s="42" t="s">
        <v>18</v>
      </c>
      <c r="B15" s="36" t="s">
        <v>201</v>
      </c>
      <c r="C15" s="5" t="s">
        <v>51</v>
      </c>
      <c r="D15" s="24" t="s">
        <v>60</v>
      </c>
      <c r="E15" s="6" t="s">
        <v>103</v>
      </c>
      <c r="F15" s="6" t="s">
        <v>104</v>
      </c>
      <c r="G15" s="8">
        <v>19030</v>
      </c>
      <c r="H15" s="8">
        <v>1903</v>
      </c>
      <c r="I15" s="8">
        <v>17127</v>
      </c>
      <c r="J15" s="26">
        <v>0</v>
      </c>
      <c r="K15" s="30" t="s">
        <v>150</v>
      </c>
    </row>
    <row r="16" spans="1:11" ht="54" customHeight="1">
      <c r="A16" s="43" t="s">
        <v>19</v>
      </c>
      <c r="B16" s="36" t="s">
        <v>200</v>
      </c>
      <c r="C16" s="5" t="s">
        <v>61</v>
      </c>
      <c r="D16" s="24" t="s">
        <v>62</v>
      </c>
      <c r="E16" s="6" t="s">
        <v>105</v>
      </c>
      <c r="F16" s="6" t="s">
        <v>89</v>
      </c>
      <c r="G16" s="8">
        <v>7100</v>
      </c>
      <c r="H16" s="8">
        <v>800</v>
      </c>
      <c r="I16" s="8">
        <v>6300</v>
      </c>
      <c r="J16" s="26">
        <v>0</v>
      </c>
      <c r="K16" s="30"/>
    </row>
    <row r="17" spans="1:11" ht="39.950000000000003" customHeight="1">
      <c r="A17" s="44" t="s">
        <v>20</v>
      </c>
      <c r="B17" s="6" t="s">
        <v>199</v>
      </c>
      <c r="C17" s="5" t="s">
        <v>61</v>
      </c>
      <c r="D17" s="7" t="s">
        <v>62</v>
      </c>
      <c r="E17" s="6" t="s">
        <v>106</v>
      </c>
      <c r="F17" s="6" t="s">
        <v>107</v>
      </c>
      <c r="G17" s="8">
        <v>8500</v>
      </c>
      <c r="H17" s="8">
        <v>1500</v>
      </c>
      <c r="I17" s="8">
        <v>7000</v>
      </c>
      <c r="J17" s="26">
        <v>7000</v>
      </c>
      <c r="K17" s="30"/>
    </row>
    <row r="18" spans="1:11" ht="39.950000000000003" customHeight="1">
      <c r="A18" s="43" t="s">
        <v>21</v>
      </c>
      <c r="B18" s="6" t="s">
        <v>197</v>
      </c>
      <c r="C18" s="5" t="s">
        <v>51</v>
      </c>
      <c r="D18" s="7" t="s">
        <v>63</v>
      </c>
      <c r="E18" s="6" t="s">
        <v>108</v>
      </c>
      <c r="F18" s="6" t="s">
        <v>109</v>
      </c>
      <c r="G18" s="8">
        <v>7000</v>
      </c>
      <c r="H18" s="8">
        <v>700</v>
      </c>
      <c r="I18" s="8">
        <v>6300</v>
      </c>
      <c r="J18" s="26">
        <v>0</v>
      </c>
      <c r="K18" s="31" t="s">
        <v>110</v>
      </c>
    </row>
    <row r="19" spans="1:11" ht="51" customHeight="1">
      <c r="A19" s="44" t="s">
        <v>22</v>
      </c>
      <c r="B19" s="6" t="s">
        <v>198</v>
      </c>
      <c r="C19" s="5" t="s">
        <v>51</v>
      </c>
      <c r="D19" s="7" t="s">
        <v>64</v>
      </c>
      <c r="E19" s="6" t="s">
        <v>159</v>
      </c>
      <c r="F19" s="6" t="s">
        <v>93</v>
      </c>
      <c r="G19" s="8">
        <v>12600</v>
      </c>
      <c r="H19" s="8">
        <v>1200</v>
      </c>
      <c r="I19" s="8">
        <v>11400</v>
      </c>
      <c r="J19" s="26">
        <v>0</v>
      </c>
      <c r="K19" s="30"/>
    </row>
    <row r="20" spans="1:11" ht="39.950000000000003" customHeight="1">
      <c r="A20" s="36" t="s">
        <v>23</v>
      </c>
      <c r="B20" s="38" t="s">
        <v>196</v>
      </c>
      <c r="C20" s="5" t="s">
        <v>51</v>
      </c>
      <c r="D20" s="24" t="s">
        <v>85</v>
      </c>
      <c r="E20" s="19" t="s">
        <v>112</v>
      </c>
      <c r="F20" s="19" t="s">
        <v>113</v>
      </c>
      <c r="G20" s="2">
        <v>9500</v>
      </c>
      <c r="H20" s="2">
        <v>1000</v>
      </c>
      <c r="I20" s="2">
        <v>8500</v>
      </c>
      <c r="J20" s="27">
        <v>0</v>
      </c>
      <c r="K20" s="37" t="s">
        <v>111</v>
      </c>
    </row>
    <row r="21" spans="1:11" ht="39.950000000000003" customHeight="1">
      <c r="A21" s="42" t="s">
        <v>24</v>
      </c>
      <c r="B21" s="35" t="s">
        <v>195</v>
      </c>
      <c r="C21" s="5" t="s">
        <v>51</v>
      </c>
      <c r="D21" s="4" t="s">
        <v>65</v>
      </c>
      <c r="E21" s="6" t="s">
        <v>114</v>
      </c>
      <c r="F21" s="6" t="s">
        <v>115</v>
      </c>
      <c r="G21" s="8">
        <v>11850</v>
      </c>
      <c r="H21" s="8">
        <v>13500</v>
      </c>
      <c r="I21" s="8">
        <v>10500</v>
      </c>
      <c r="J21" s="27">
        <v>4000</v>
      </c>
      <c r="K21" s="30"/>
    </row>
    <row r="22" spans="1:11" ht="72">
      <c r="A22" s="43" t="s">
        <v>42</v>
      </c>
      <c r="B22" s="15" t="s">
        <v>194</v>
      </c>
      <c r="C22" s="5" t="s">
        <v>55</v>
      </c>
      <c r="D22" s="14" t="s">
        <v>67</v>
      </c>
      <c r="E22" s="15" t="s">
        <v>160</v>
      </c>
      <c r="F22" s="15" t="s">
        <v>116</v>
      </c>
      <c r="G22" s="16">
        <v>2600</v>
      </c>
      <c r="H22" s="16">
        <v>260</v>
      </c>
      <c r="I22" s="16">
        <v>2340</v>
      </c>
      <c r="J22" s="33">
        <v>0</v>
      </c>
      <c r="K22" s="31" t="s">
        <v>117</v>
      </c>
    </row>
    <row r="23" spans="1:11" ht="39.950000000000003" customHeight="1">
      <c r="A23" s="42" t="s">
        <v>25</v>
      </c>
      <c r="B23" s="7" t="s">
        <v>193</v>
      </c>
      <c r="C23" s="5" t="s">
        <v>55</v>
      </c>
      <c r="D23" s="7" t="s">
        <v>66</v>
      </c>
      <c r="E23" s="6" t="s">
        <v>161</v>
      </c>
      <c r="F23" s="6" t="s">
        <v>93</v>
      </c>
      <c r="G23" s="8">
        <v>6700</v>
      </c>
      <c r="H23" s="8">
        <v>700</v>
      </c>
      <c r="I23" s="8">
        <v>6000</v>
      </c>
      <c r="J23" s="26">
        <v>4000</v>
      </c>
      <c r="K23" s="30"/>
    </row>
    <row r="24" spans="1:11" ht="39.950000000000003" customHeight="1">
      <c r="A24" s="43" t="s">
        <v>26</v>
      </c>
      <c r="B24" s="6" t="s">
        <v>192</v>
      </c>
      <c r="C24" s="5" t="s">
        <v>51</v>
      </c>
      <c r="D24" s="7" t="s">
        <v>68</v>
      </c>
      <c r="E24" s="6" t="s">
        <v>118</v>
      </c>
      <c r="F24" s="6" t="s">
        <v>119</v>
      </c>
      <c r="G24" s="8">
        <v>14500</v>
      </c>
      <c r="H24" s="8">
        <v>1500</v>
      </c>
      <c r="I24" s="8">
        <v>13000</v>
      </c>
      <c r="J24" s="26">
        <v>0</v>
      </c>
      <c r="K24" s="30"/>
    </row>
    <row r="25" spans="1:11" ht="39.950000000000003" customHeight="1">
      <c r="A25" s="42" t="s">
        <v>43</v>
      </c>
      <c r="B25" s="6" t="s">
        <v>191</v>
      </c>
      <c r="C25" s="5" t="s">
        <v>55</v>
      </c>
      <c r="D25" s="7" t="s">
        <v>69</v>
      </c>
      <c r="E25" s="6" t="s">
        <v>120</v>
      </c>
      <c r="F25" s="6" t="s">
        <v>121</v>
      </c>
      <c r="G25" s="8">
        <v>5200</v>
      </c>
      <c r="H25" s="8">
        <v>550</v>
      </c>
      <c r="I25" s="8">
        <v>4650</v>
      </c>
      <c r="J25" s="26">
        <v>4000</v>
      </c>
      <c r="K25" s="30"/>
    </row>
    <row r="26" spans="1:11" ht="72">
      <c r="A26" s="43" t="s">
        <v>44</v>
      </c>
      <c r="B26" s="39" t="s">
        <v>190</v>
      </c>
      <c r="C26" s="5" t="s">
        <v>55</v>
      </c>
      <c r="D26" s="10" t="s">
        <v>70</v>
      </c>
      <c r="E26" s="6" t="s">
        <v>162</v>
      </c>
      <c r="F26" s="6" t="s">
        <v>122</v>
      </c>
      <c r="G26" s="8">
        <v>15200</v>
      </c>
      <c r="H26" s="8">
        <v>4200</v>
      </c>
      <c r="I26" s="8">
        <v>11000</v>
      </c>
      <c r="J26" s="26">
        <v>0</v>
      </c>
      <c r="K26" s="30"/>
    </row>
    <row r="27" spans="1:11" ht="39.950000000000003" customHeight="1">
      <c r="A27" s="42" t="s">
        <v>27</v>
      </c>
      <c r="B27" s="35" t="s">
        <v>189</v>
      </c>
      <c r="C27" s="5" t="s">
        <v>55</v>
      </c>
      <c r="D27" s="4" t="s">
        <v>70</v>
      </c>
      <c r="E27" s="6" t="s">
        <v>163</v>
      </c>
      <c r="F27" s="6" t="s">
        <v>123</v>
      </c>
      <c r="G27" s="8">
        <v>5000</v>
      </c>
      <c r="H27" s="8">
        <v>500</v>
      </c>
      <c r="I27" s="8">
        <v>4500</v>
      </c>
      <c r="J27" s="26">
        <v>4000</v>
      </c>
      <c r="K27" s="30"/>
    </row>
    <row r="28" spans="1:11" ht="48">
      <c r="A28" s="43" t="s">
        <v>28</v>
      </c>
      <c r="B28" s="4" t="s">
        <v>188</v>
      </c>
      <c r="C28" s="5" t="s">
        <v>51</v>
      </c>
      <c r="D28" s="4" t="s">
        <v>71</v>
      </c>
      <c r="E28" s="6" t="s">
        <v>124</v>
      </c>
      <c r="F28" s="6" t="s">
        <v>125</v>
      </c>
      <c r="G28" s="8">
        <v>3350</v>
      </c>
      <c r="H28" s="8">
        <v>350</v>
      </c>
      <c r="I28" s="8">
        <v>3000</v>
      </c>
      <c r="J28" s="26">
        <v>3000</v>
      </c>
      <c r="K28" s="30"/>
    </row>
    <row r="29" spans="1:11" ht="39.950000000000003" customHeight="1">
      <c r="A29" s="42" t="s">
        <v>29</v>
      </c>
      <c r="B29" s="36" t="s">
        <v>187</v>
      </c>
      <c r="C29" s="5" t="s">
        <v>51</v>
      </c>
      <c r="D29" s="24" t="s">
        <v>72</v>
      </c>
      <c r="E29" s="6" t="s">
        <v>126</v>
      </c>
      <c r="F29" s="6" t="s">
        <v>127</v>
      </c>
      <c r="G29" s="8">
        <v>62748</v>
      </c>
      <c r="H29" s="8">
        <v>11200</v>
      </c>
      <c r="I29" s="8">
        <v>51548</v>
      </c>
      <c r="J29" s="26">
        <v>10000</v>
      </c>
      <c r="K29" s="30"/>
    </row>
    <row r="30" spans="1:11" ht="39.950000000000003" customHeight="1">
      <c r="A30" s="43" t="s">
        <v>30</v>
      </c>
      <c r="B30" s="36" t="s">
        <v>186</v>
      </c>
      <c r="C30" s="5" t="s">
        <v>51</v>
      </c>
      <c r="D30" s="24" t="s">
        <v>73</v>
      </c>
      <c r="E30" s="6" t="s">
        <v>128</v>
      </c>
      <c r="F30" s="6" t="s">
        <v>129</v>
      </c>
      <c r="G30" s="8">
        <v>10000</v>
      </c>
      <c r="H30" s="8">
        <v>2000</v>
      </c>
      <c r="I30" s="8">
        <v>8000</v>
      </c>
      <c r="J30" s="26">
        <v>5000</v>
      </c>
      <c r="K30" s="30"/>
    </row>
    <row r="31" spans="1:11" ht="39.950000000000003" customHeight="1">
      <c r="A31" s="42" t="s">
        <v>31</v>
      </c>
      <c r="B31" s="36" t="s">
        <v>185</v>
      </c>
      <c r="C31" s="5" t="s">
        <v>51</v>
      </c>
      <c r="D31" s="24" t="s">
        <v>74</v>
      </c>
      <c r="E31" s="6" t="s">
        <v>130</v>
      </c>
      <c r="F31" s="6" t="s">
        <v>131</v>
      </c>
      <c r="G31" s="8">
        <v>6000</v>
      </c>
      <c r="H31" s="8">
        <v>600</v>
      </c>
      <c r="I31" s="8">
        <v>5400</v>
      </c>
      <c r="J31" s="26">
        <v>0</v>
      </c>
      <c r="K31" s="31" t="s">
        <v>132</v>
      </c>
    </row>
    <row r="32" spans="1:11" ht="39.950000000000003" customHeight="1">
      <c r="A32" s="43" t="s">
        <v>32</v>
      </c>
      <c r="B32" s="6" t="s">
        <v>184</v>
      </c>
      <c r="C32" s="5" t="s">
        <v>61</v>
      </c>
      <c r="D32" s="7" t="s">
        <v>75</v>
      </c>
      <c r="E32" s="6" t="s">
        <v>133</v>
      </c>
      <c r="F32" s="6" t="s">
        <v>134</v>
      </c>
      <c r="G32" s="8">
        <v>5200</v>
      </c>
      <c r="H32" s="8">
        <v>600</v>
      </c>
      <c r="I32" s="8">
        <v>4600</v>
      </c>
      <c r="J32" s="26">
        <v>4000</v>
      </c>
      <c r="K32" s="30"/>
    </row>
    <row r="33" spans="1:11" ht="39.950000000000003" customHeight="1">
      <c r="A33" s="42" t="s">
        <v>33</v>
      </c>
      <c r="B33" s="6" t="s">
        <v>183</v>
      </c>
      <c r="C33" s="5" t="s">
        <v>51</v>
      </c>
      <c r="D33" s="7" t="s">
        <v>76</v>
      </c>
      <c r="E33" s="6" t="s">
        <v>164</v>
      </c>
      <c r="F33" s="6" t="s">
        <v>135</v>
      </c>
      <c r="G33" s="8">
        <v>3000</v>
      </c>
      <c r="H33" s="8">
        <v>500</v>
      </c>
      <c r="I33" s="8">
        <v>2500</v>
      </c>
      <c r="J33" s="26">
        <v>2000</v>
      </c>
      <c r="K33" s="30"/>
    </row>
    <row r="34" spans="1:11" ht="52.5" customHeight="1">
      <c r="A34" s="43" t="s">
        <v>34</v>
      </c>
      <c r="B34" s="6" t="s">
        <v>182</v>
      </c>
      <c r="C34" s="5" t="s">
        <v>51</v>
      </c>
      <c r="D34" s="7" t="s">
        <v>77</v>
      </c>
      <c r="E34" s="6" t="s">
        <v>165</v>
      </c>
      <c r="F34" s="6" t="s">
        <v>136</v>
      </c>
      <c r="G34" s="8">
        <v>5000</v>
      </c>
      <c r="H34" s="8">
        <v>500</v>
      </c>
      <c r="I34" s="8">
        <v>4500</v>
      </c>
      <c r="J34" s="26">
        <v>0</v>
      </c>
      <c r="K34" s="30"/>
    </row>
    <row r="35" spans="1:11" ht="39.950000000000003" customHeight="1">
      <c r="A35" s="42" t="s">
        <v>35</v>
      </c>
      <c r="B35" s="6" t="s">
        <v>181</v>
      </c>
      <c r="C35" s="5" t="s">
        <v>55</v>
      </c>
      <c r="D35" s="7"/>
      <c r="E35" s="6" t="s">
        <v>171</v>
      </c>
      <c r="F35" s="6" t="s">
        <v>137</v>
      </c>
      <c r="G35" s="8">
        <v>15000</v>
      </c>
      <c r="H35" s="8">
        <v>1500</v>
      </c>
      <c r="I35" s="8">
        <v>13500</v>
      </c>
      <c r="J35" s="26">
        <v>0</v>
      </c>
      <c r="K35" s="30"/>
    </row>
    <row r="36" spans="1:11" ht="48" customHeight="1">
      <c r="A36" s="43" t="s">
        <v>45</v>
      </c>
      <c r="B36" s="36" t="s">
        <v>180</v>
      </c>
      <c r="C36" s="5" t="s">
        <v>51</v>
      </c>
      <c r="D36" s="24" t="s">
        <v>78</v>
      </c>
      <c r="E36" s="19" t="s">
        <v>166</v>
      </c>
      <c r="F36" s="19" t="s">
        <v>138</v>
      </c>
      <c r="G36" s="2">
        <v>21340</v>
      </c>
      <c r="H36" s="2">
        <v>1940</v>
      </c>
      <c r="I36" s="2">
        <v>19400</v>
      </c>
      <c r="J36" s="27">
        <v>0</v>
      </c>
      <c r="K36" s="37" t="s">
        <v>139</v>
      </c>
    </row>
    <row r="37" spans="1:11" ht="39.950000000000003" customHeight="1">
      <c r="A37" s="42" t="s">
        <v>36</v>
      </c>
      <c r="B37" s="41" t="s">
        <v>179</v>
      </c>
      <c r="C37" s="5" t="s">
        <v>51</v>
      </c>
      <c r="D37" s="11" t="s">
        <v>79</v>
      </c>
      <c r="E37" s="12" t="s">
        <v>167</v>
      </c>
      <c r="F37" s="12" t="s">
        <v>93</v>
      </c>
      <c r="G37" s="13">
        <v>5000</v>
      </c>
      <c r="H37" s="13">
        <v>5000</v>
      </c>
      <c r="I37" s="13">
        <v>700</v>
      </c>
      <c r="J37" s="28">
        <v>2500</v>
      </c>
      <c r="K37" s="32"/>
    </row>
    <row r="38" spans="1:11" ht="39.950000000000003" customHeight="1">
      <c r="A38" s="42" t="s">
        <v>37</v>
      </c>
      <c r="B38" s="40" t="s">
        <v>178</v>
      </c>
      <c r="C38" s="5" t="s">
        <v>55</v>
      </c>
      <c r="D38" s="11" t="s">
        <v>80</v>
      </c>
      <c r="E38" s="12" t="s">
        <v>140</v>
      </c>
      <c r="F38" s="12" t="s">
        <v>141</v>
      </c>
      <c r="G38" s="13">
        <v>12000</v>
      </c>
      <c r="H38" s="13">
        <v>1200</v>
      </c>
      <c r="I38" s="13">
        <v>10000</v>
      </c>
      <c r="J38" s="28">
        <v>0</v>
      </c>
      <c r="K38" s="48" t="s">
        <v>110</v>
      </c>
    </row>
    <row r="39" spans="1:11" ht="62.25" customHeight="1">
      <c r="A39" s="42" t="s">
        <v>38</v>
      </c>
      <c r="B39" s="40" t="s">
        <v>177</v>
      </c>
      <c r="C39" s="5" t="s">
        <v>55</v>
      </c>
      <c r="D39" s="11" t="s">
        <v>81</v>
      </c>
      <c r="E39" s="12" t="s">
        <v>168</v>
      </c>
      <c r="F39" s="12" t="s">
        <v>89</v>
      </c>
      <c r="G39" s="13">
        <v>8000</v>
      </c>
      <c r="H39" s="13">
        <v>2800</v>
      </c>
      <c r="I39" s="13">
        <v>4000</v>
      </c>
      <c r="J39" s="28">
        <v>2000</v>
      </c>
      <c r="K39" s="48" t="s">
        <v>142</v>
      </c>
    </row>
    <row r="40" spans="1:11" ht="48" customHeight="1">
      <c r="A40" s="42" t="s">
        <v>39</v>
      </c>
      <c r="B40" s="40" t="s">
        <v>176</v>
      </c>
      <c r="C40" s="5" t="s">
        <v>51</v>
      </c>
      <c r="D40" s="11" t="s">
        <v>82</v>
      </c>
      <c r="E40" s="12" t="s">
        <v>143</v>
      </c>
      <c r="F40" s="12" t="s">
        <v>89</v>
      </c>
      <c r="G40" s="13">
        <v>18000</v>
      </c>
      <c r="H40" s="13">
        <v>1800</v>
      </c>
      <c r="I40" s="13">
        <v>16200</v>
      </c>
      <c r="J40" s="28">
        <v>0</v>
      </c>
      <c r="K40" s="32"/>
    </row>
    <row r="41" spans="1:11" ht="39.950000000000003" customHeight="1">
      <c r="A41" s="42" t="s">
        <v>40</v>
      </c>
      <c r="B41" s="40" t="s">
        <v>175</v>
      </c>
      <c r="C41" s="5" t="s">
        <v>55</v>
      </c>
      <c r="D41" s="11" t="s">
        <v>83</v>
      </c>
      <c r="E41" s="12" t="s">
        <v>169</v>
      </c>
      <c r="F41" s="12" t="s">
        <v>144</v>
      </c>
      <c r="G41" s="13">
        <v>5600</v>
      </c>
      <c r="H41" s="13">
        <v>600</v>
      </c>
      <c r="I41" s="13">
        <v>5000</v>
      </c>
      <c r="J41" s="28">
        <v>0</v>
      </c>
      <c r="K41" s="32"/>
    </row>
    <row r="42" spans="1:11" s="1" customFormat="1" ht="39.950000000000003" customHeight="1">
      <c r="A42" s="42" t="s">
        <v>46</v>
      </c>
      <c r="B42" s="40" t="s">
        <v>174</v>
      </c>
      <c r="C42" s="5" t="s">
        <v>51</v>
      </c>
      <c r="D42" s="11" t="s">
        <v>84</v>
      </c>
      <c r="E42" s="12" t="s">
        <v>145</v>
      </c>
      <c r="F42" s="12" t="s">
        <v>146</v>
      </c>
      <c r="G42" s="13">
        <v>3300</v>
      </c>
      <c r="H42" s="13">
        <v>330</v>
      </c>
      <c r="I42" s="13">
        <v>2970</v>
      </c>
      <c r="J42" s="28">
        <v>2500</v>
      </c>
      <c r="K42" s="32"/>
    </row>
    <row r="43" spans="1:11" s="1" customFormat="1" ht="51" customHeight="1">
      <c r="A43" s="42" t="s">
        <v>86</v>
      </c>
      <c r="B43" s="40" t="s">
        <v>173</v>
      </c>
      <c r="C43" s="5"/>
      <c r="D43" s="11"/>
      <c r="E43" s="12" t="s">
        <v>170</v>
      </c>
      <c r="F43" s="12" t="s">
        <v>147</v>
      </c>
      <c r="G43" s="13">
        <v>7500</v>
      </c>
      <c r="H43" s="13">
        <v>750</v>
      </c>
      <c r="I43" s="13">
        <v>6750</v>
      </c>
      <c r="J43" s="28">
        <v>0</v>
      </c>
      <c r="K43" s="48" t="s">
        <v>148</v>
      </c>
    </row>
    <row r="44" spans="1:11" ht="48" customHeight="1" thickBot="1">
      <c r="A44" s="42" t="s">
        <v>151</v>
      </c>
      <c r="B44" s="40" t="s">
        <v>172</v>
      </c>
      <c r="C44" s="5" t="s">
        <v>55</v>
      </c>
      <c r="D44" s="11" t="s">
        <v>87</v>
      </c>
      <c r="E44" s="12" t="s">
        <v>149</v>
      </c>
      <c r="F44" s="12" t="s">
        <v>93</v>
      </c>
      <c r="G44" s="13">
        <v>12690</v>
      </c>
      <c r="H44" s="13">
        <v>1154</v>
      </c>
      <c r="I44" s="13">
        <v>11536</v>
      </c>
      <c r="J44" s="28">
        <v>0</v>
      </c>
      <c r="K44" s="48" t="s">
        <v>110</v>
      </c>
    </row>
    <row r="45" spans="1:11" ht="27" customHeight="1" thickTop="1" thickBot="1">
      <c r="A45" s="66" t="s">
        <v>41</v>
      </c>
      <c r="B45" s="66"/>
      <c r="C45" s="66"/>
      <c r="D45" s="66"/>
      <c r="E45" s="66"/>
      <c r="F45" s="66"/>
      <c r="G45" s="17"/>
      <c r="H45" s="46">
        <f>SUM(H7:H44)</f>
        <v>90987</v>
      </c>
      <c r="I45" s="46">
        <f>SUM(I7:I44)</f>
        <v>409498</v>
      </c>
      <c r="J45" s="29">
        <f>SUM(J7:J44)</f>
        <v>70000</v>
      </c>
      <c r="K45" s="18"/>
    </row>
  </sheetData>
  <mergeCells count="16">
    <mergeCell ref="A45:F45"/>
    <mergeCell ref="F5:F6"/>
    <mergeCell ref="G5:G6"/>
    <mergeCell ref="I5:I6"/>
    <mergeCell ref="J5:J6"/>
    <mergeCell ref="K5:K6"/>
    <mergeCell ref="A1:K1"/>
    <mergeCell ref="A2:K2"/>
    <mergeCell ref="A4:K4"/>
    <mergeCell ref="A5:A6"/>
    <mergeCell ref="B5:B6"/>
    <mergeCell ref="C5:C6"/>
    <mergeCell ref="D5:D6"/>
    <mergeCell ref="E5:E6"/>
    <mergeCell ref="H5:H6"/>
    <mergeCell ref="A3:K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&amp;L&amp;9KONKURS OFERT KULTURA 2021 - ZADANIE 2 &amp;R&amp;9Załacznik Nr 2 do uchwały Nr   
Zarządu Województwa Świętokrzyskiego  z dnia ......2021 r. 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view="pageLayout" zoomScale="110" zoomScaleNormal="100" zoomScaleSheetLayoutView="140" zoomScalePageLayoutView="110" workbookViewId="0">
      <selection sqref="A1:D1"/>
    </sheetView>
  </sheetViews>
  <sheetFormatPr defaultRowHeight="14.25"/>
  <cols>
    <col min="1" max="1" width="4.625" style="1" customWidth="1"/>
    <col min="2" max="2" width="49.625" style="1" customWidth="1"/>
    <col min="3" max="3" width="52.5" style="1" customWidth="1"/>
    <col min="4" max="4" width="11.5" style="1" customWidth="1"/>
    <col min="5" max="16384" width="9" style="1"/>
  </cols>
  <sheetData>
    <row r="1" spans="1:4" ht="22.5" customHeight="1">
      <c r="A1" s="57" t="s">
        <v>94</v>
      </c>
      <c r="B1" s="58"/>
      <c r="C1" s="58"/>
      <c r="D1" s="58"/>
    </row>
    <row r="2" spans="1:4">
      <c r="A2" s="59" t="s">
        <v>153</v>
      </c>
      <c r="B2" s="59"/>
      <c r="C2" s="59"/>
      <c r="D2" s="59"/>
    </row>
    <row r="3" spans="1:4">
      <c r="A3" s="59" t="s">
        <v>152</v>
      </c>
      <c r="B3" s="59"/>
      <c r="C3" s="59"/>
      <c r="D3" s="59"/>
    </row>
    <row r="4" spans="1:4" ht="33.75" customHeight="1" thickBot="1">
      <c r="A4" s="60" t="s">
        <v>48</v>
      </c>
      <c r="B4" s="61"/>
      <c r="C4" s="61"/>
      <c r="D4" s="61"/>
    </row>
    <row r="5" spans="1:4" ht="15.75" customHeight="1" thickTop="1" thickBot="1">
      <c r="A5" s="62" t="s">
        <v>0</v>
      </c>
      <c r="B5" s="56" t="s">
        <v>1</v>
      </c>
      <c r="C5" s="56" t="s">
        <v>4</v>
      </c>
      <c r="D5" s="56" t="s">
        <v>8</v>
      </c>
    </row>
    <row r="6" spans="1:4" ht="11.25" customHeight="1" thickTop="1" thickBot="1">
      <c r="A6" s="62"/>
      <c r="B6" s="56"/>
      <c r="C6" s="56"/>
      <c r="D6" s="67"/>
    </row>
    <row r="7" spans="1:4" ht="15" thickTop="1">
      <c r="A7" s="45" t="s">
        <v>10</v>
      </c>
      <c r="B7" s="74" t="s">
        <v>209</v>
      </c>
      <c r="C7" s="75"/>
      <c r="D7" s="76"/>
    </row>
    <row r="8" spans="1:4">
      <c r="A8" s="43" t="s">
        <v>11</v>
      </c>
      <c r="B8" s="49" t="s">
        <v>207</v>
      </c>
      <c r="C8" s="6" t="s">
        <v>156</v>
      </c>
      <c r="D8" s="26">
        <v>6000</v>
      </c>
    </row>
    <row r="9" spans="1:4" ht="36">
      <c r="A9" s="42" t="s">
        <v>12</v>
      </c>
      <c r="B9" s="49" t="s">
        <v>206</v>
      </c>
      <c r="C9" s="6" t="s">
        <v>92</v>
      </c>
      <c r="D9" s="26">
        <v>5000</v>
      </c>
    </row>
    <row r="10" spans="1:4" ht="24">
      <c r="A10" s="43" t="s">
        <v>13</v>
      </c>
      <c r="B10" s="49" t="s">
        <v>208</v>
      </c>
      <c r="C10" s="6" t="s">
        <v>154</v>
      </c>
      <c r="D10" s="26">
        <v>0</v>
      </c>
    </row>
    <row r="11" spans="1:4" ht="24" customHeight="1">
      <c r="A11" s="42" t="s">
        <v>14</v>
      </c>
      <c r="B11" s="77" t="s">
        <v>209</v>
      </c>
      <c r="C11" s="78"/>
      <c r="D11" s="79"/>
    </row>
    <row r="12" spans="1:4">
      <c r="A12" s="43" t="s">
        <v>15</v>
      </c>
      <c r="B12" s="50" t="s">
        <v>204</v>
      </c>
      <c r="C12" s="6" t="s">
        <v>98</v>
      </c>
      <c r="D12" s="26">
        <v>0</v>
      </c>
    </row>
    <row r="13" spans="1:4" ht="24">
      <c r="A13" s="42" t="s">
        <v>16</v>
      </c>
      <c r="B13" s="50" t="s">
        <v>203</v>
      </c>
      <c r="C13" s="6" t="s">
        <v>158</v>
      </c>
      <c r="D13" s="26">
        <v>5000</v>
      </c>
    </row>
    <row r="14" spans="1:4" ht="24">
      <c r="A14" s="43" t="s">
        <v>17</v>
      </c>
      <c r="B14" s="49" t="s">
        <v>202</v>
      </c>
      <c r="C14" s="6" t="s">
        <v>101</v>
      </c>
      <c r="D14" s="26">
        <v>0</v>
      </c>
    </row>
    <row r="15" spans="1:4" ht="18.75" customHeight="1">
      <c r="A15" s="42" t="s">
        <v>18</v>
      </c>
      <c r="B15" s="68" t="s">
        <v>209</v>
      </c>
      <c r="C15" s="69"/>
      <c r="D15" s="70"/>
    </row>
    <row r="16" spans="1:4" ht="24">
      <c r="A16" s="43" t="s">
        <v>19</v>
      </c>
      <c r="B16" s="51" t="s">
        <v>200</v>
      </c>
      <c r="C16" s="6" t="s">
        <v>105</v>
      </c>
      <c r="D16" s="26">
        <v>0</v>
      </c>
    </row>
    <row r="17" spans="1:4">
      <c r="A17" s="44" t="s">
        <v>20</v>
      </c>
      <c r="B17" s="50" t="s">
        <v>199</v>
      </c>
      <c r="C17" s="6" t="s">
        <v>106</v>
      </c>
      <c r="D17" s="26">
        <v>7000</v>
      </c>
    </row>
    <row r="18" spans="1:4">
      <c r="A18" s="43" t="s">
        <v>21</v>
      </c>
      <c r="B18" s="77" t="s">
        <v>209</v>
      </c>
      <c r="C18" s="78"/>
      <c r="D18" s="79"/>
    </row>
    <row r="19" spans="1:4" ht="24">
      <c r="A19" s="44" t="s">
        <v>22</v>
      </c>
      <c r="B19" s="50" t="s">
        <v>198</v>
      </c>
      <c r="C19" s="6" t="s">
        <v>159</v>
      </c>
      <c r="D19" s="26">
        <v>0</v>
      </c>
    </row>
    <row r="20" spans="1:4" ht="20.25" customHeight="1">
      <c r="A20" s="36" t="s">
        <v>23</v>
      </c>
      <c r="B20" s="77" t="s">
        <v>209</v>
      </c>
      <c r="C20" s="78"/>
      <c r="D20" s="79"/>
    </row>
    <row r="21" spans="1:4">
      <c r="A21" s="42" t="s">
        <v>24</v>
      </c>
      <c r="B21" s="49" t="s">
        <v>195</v>
      </c>
      <c r="C21" s="6" t="s">
        <v>114</v>
      </c>
      <c r="D21" s="27">
        <v>4000</v>
      </c>
    </row>
    <row r="22" spans="1:4">
      <c r="A22" s="43" t="s">
        <v>42</v>
      </c>
      <c r="B22" s="52" t="s">
        <v>194</v>
      </c>
      <c r="C22" s="15" t="s">
        <v>160</v>
      </c>
      <c r="D22" s="33">
        <v>0</v>
      </c>
    </row>
    <row r="23" spans="1:4">
      <c r="A23" s="42" t="s">
        <v>25</v>
      </c>
      <c r="B23" s="7" t="s">
        <v>193</v>
      </c>
      <c r="C23" s="6" t="s">
        <v>161</v>
      </c>
      <c r="D23" s="26">
        <v>4000</v>
      </c>
    </row>
    <row r="24" spans="1:4" ht="24">
      <c r="A24" s="43" t="s">
        <v>26</v>
      </c>
      <c r="B24" s="50" t="s">
        <v>192</v>
      </c>
      <c r="C24" s="6" t="s">
        <v>118</v>
      </c>
      <c r="D24" s="26">
        <v>0</v>
      </c>
    </row>
    <row r="25" spans="1:4" ht="24">
      <c r="A25" s="42" t="s">
        <v>43</v>
      </c>
      <c r="B25" s="50" t="s">
        <v>191</v>
      </c>
      <c r="C25" s="6" t="s">
        <v>120</v>
      </c>
      <c r="D25" s="26">
        <v>4000</v>
      </c>
    </row>
    <row r="26" spans="1:4" ht="24">
      <c r="A26" s="43" t="s">
        <v>44</v>
      </c>
      <c r="B26" s="53" t="s">
        <v>190</v>
      </c>
      <c r="C26" s="6" t="s">
        <v>162</v>
      </c>
      <c r="D26" s="26">
        <v>0</v>
      </c>
    </row>
    <row r="27" spans="1:4">
      <c r="A27" s="42" t="s">
        <v>27</v>
      </c>
      <c r="B27" s="49" t="s">
        <v>189</v>
      </c>
      <c r="C27" s="6" t="s">
        <v>163</v>
      </c>
      <c r="D27" s="26">
        <v>4000</v>
      </c>
    </row>
    <row r="28" spans="1:4" ht="36">
      <c r="A28" s="43" t="s">
        <v>28</v>
      </c>
      <c r="B28" s="49" t="s">
        <v>188</v>
      </c>
      <c r="C28" s="6" t="s">
        <v>124</v>
      </c>
      <c r="D28" s="26">
        <v>3000</v>
      </c>
    </row>
    <row r="29" spans="1:4" ht="24">
      <c r="A29" s="42" t="s">
        <v>29</v>
      </c>
      <c r="B29" s="51" t="s">
        <v>187</v>
      </c>
      <c r="C29" s="6" t="s">
        <v>126</v>
      </c>
      <c r="D29" s="26">
        <v>10000</v>
      </c>
    </row>
    <row r="30" spans="1:4" ht="24">
      <c r="A30" s="43" t="s">
        <v>30</v>
      </c>
      <c r="B30" s="51" t="s">
        <v>186</v>
      </c>
      <c r="C30" s="6" t="s">
        <v>128</v>
      </c>
      <c r="D30" s="26">
        <v>5000</v>
      </c>
    </row>
    <row r="31" spans="1:4">
      <c r="A31" s="42" t="s">
        <v>31</v>
      </c>
      <c r="B31" s="68" t="s">
        <v>209</v>
      </c>
      <c r="C31" s="69"/>
      <c r="D31" s="70"/>
    </row>
    <row r="32" spans="1:4" ht="24">
      <c r="A32" s="43" t="s">
        <v>32</v>
      </c>
      <c r="B32" s="50" t="s">
        <v>184</v>
      </c>
      <c r="C32" s="6" t="s">
        <v>133</v>
      </c>
      <c r="D32" s="26">
        <v>4000</v>
      </c>
    </row>
    <row r="33" spans="1:4" ht="24">
      <c r="A33" s="42" t="s">
        <v>33</v>
      </c>
      <c r="B33" s="50" t="s">
        <v>183</v>
      </c>
      <c r="C33" s="6" t="s">
        <v>164</v>
      </c>
      <c r="D33" s="26">
        <v>2000</v>
      </c>
    </row>
    <row r="34" spans="1:4" ht="24">
      <c r="A34" s="43" t="s">
        <v>34</v>
      </c>
      <c r="B34" s="50" t="s">
        <v>182</v>
      </c>
      <c r="C34" s="6" t="s">
        <v>165</v>
      </c>
      <c r="D34" s="26">
        <v>0</v>
      </c>
    </row>
    <row r="35" spans="1:4" ht="24">
      <c r="A35" s="42" t="s">
        <v>35</v>
      </c>
      <c r="B35" s="50" t="s">
        <v>181</v>
      </c>
      <c r="C35" s="6" t="s">
        <v>171</v>
      </c>
      <c r="D35" s="26">
        <v>0</v>
      </c>
    </row>
    <row r="36" spans="1:4" ht="24" customHeight="1">
      <c r="A36" s="43" t="s">
        <v>45</v>
      </c>
      <c r="B36" s="68" t="s">
        <v>209</v>
      </c>
      <c r="C36" s="69"/>
      <c r="D36" s="70"/>
    </row>
    <row r="37" spans="1:4">
      <c r="A37" s="42" t="s">
        <v>36</v>
      </c>
      <c r="B37" s="54" t="s">
        <v>179</v>
      </c>
      <c r="C37" s="12" t="s">
        <v>167</v>
      </c>
      <c r="D37" s="28">
        <v>2500</v>
      </c>
    </row>
    <row r="38" spans="1:4" ht="24" customHeight="1">
      <c r="A38" s="42" t="s">
        <v>37</v>
      </c>
      <c r="B38" s="68" t="s">
        <v>209</v>
      </c>
      <c r="C38" s="69"/>
      <c r="D38" s="70"/>
    </row>
    <row r="39" spans="1:4" ht="24">
      <c r="A39" s="42" t="s">
        <v>38</v>
      </c>
      <c r="B39" s="55" t="s">
        <v>177</v>
      </c>
      <c r="C39" s="12" t="s">
        <v>168</v>
      </c>
      <c r="D39" s="28">
        <v>2000</v>
      </c>
    </row>
    <row r="40" spans="1:4" ht="18.75" customHeight="1">
      <c r="A40" s="42" t="s">
        <v>39</v>
      </c>
      <c r="B40" s="55" t="s">
        <v>176</v>
      </c>
      <c r="C40" s="12" t="s">
        <v>143</v>
      </c>
      <c r="D40" s="28">
        <v>0</v>
      </c>
    </row>
    <row r="41" spans="1:4">
      <c r="A41" s="42" t="s">
        <v>40</v>
      </c>
      <c r="B41" s="55" t="s">
        <v>175</v>
      </c>
      <c r="C41" s="12" t="s">
        <v>169</v>
      </c>
      <c r="D41" s="28">
        <v>0</v>
      </c>
    </row>
    <row r="42" spans="1:4" ht="24">
      <c r="A42" s="42" t="s">
        <v>46</v>
      </c>
      <c r="B42" s="55" t="s">
        <v>174</v>
      </c>
      <c r="C42" s="12" t="s">
        <v>145</v>
      </c>
      <c r="D42" s="28">
        <v>2500</v>
      </c>
    </row>
    <row r="43" spans="1:4" ht="24">
      <c r="A43" s="42" t="s">
        <v>86</v>
      </c>
      <c r="B43" s="55" t="s">
        <v>173</v>
      </c>
      <c r="C43" s="12" t="s">
        <v>170</v>
      </c>
      <c r="D43" s="28">
        <v>0</v>
      </c>
    </row>
    <row r="44" spans="1:4" ht="24.75" customHeight="1" thickBot="1">
      <c r="A44" s="42" t="s">
        <v>151</v>
      </c>
      <c r="B44" s="71" t="s">
        <v>209</v>
      </c>
      <c r="C44" s="72"/>
      <c r="D44" s="73"/>
    </row>
    <row r="45" spans="1:4" ht="21.75" customHeight="1" thickTop="1" thickBot="1">
      <c r="A45" s="66" t="s">
        <v>41</v>
      </c>
      <c r="B45" s="66"/>
      <c r="C45" s="66"/>
      <c r="D45" s="29">
        <f>SUM(D7:D44)</f>
        <v>70000</v>
      </c>
    </row>
    <row r="46" spans="1:4" ht="15" thickTop="1"/>
  </sheetData>
  <mergeCells count="18">
    <mergeCell ref="B36:D36"/>
    <mergeCell ref="B38:D38"/>
    <mergeCell ref="B44:D44"/>
    <mergeCell ref="D5:D6"/>
    <mergeCell ref="A45:C45"/>
    <mergeCell ref="B7:D7"/>
    <mergeCell ref="B11:D11"/>
    <mergeCell ref="B18:D18"/>
    <mergeCell ref="B20:D20"/>
    <mergeCell ref="B31:D31"/>
    <mergeCell ref="B15:D15"/>
    <mergeCell ref="A1:D1"/>
    <mergeCell ref="A2:D2"/>
    <mergeCell ref="A3:D3"/>
    <mergeCell ref="A4:D4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&amp;L&amp;10KONKURS OFERT KULTURA 2021 - ZADANIE 2
&amp;R&amp;9Załącznik Nr 2 do uchwały Nr 3523/21
Zarządu Województwa  Świętokrzyskiego z dnia 24.03.2021 r.&amp;11
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Arkusz2</vt:lpstr>
      <vt:lpstr>na ZW</vt:lpstr>
      <vt:lpstr>Arkusz2!Tytuły_wydruku</vt:lpstr>
      <vt:lpstr>'na ZW'!Tytuły_wydruku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monwil</dc:creator>
  <cp:lastModifiedBy>Chrabąszcz, Agata</cp:lastModifiedBy>
  <cp:lastPrinted>2021-03-19T09:28:09Z</cp:lastPrinted>
  <dcterms:created xsi:type="dcterms:W3CDTF">2018-02-06T12:26:09Z</dcterms:created>
  <dcterms:modified xsi:type="dcterms:W3CDTF">2021-03-25T06:26:03Z</dcterms:modified>
</cp:coreProperties>
</file>